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Melanie.Raible\AppData\Local\Box\Box Edit\Documents\+pxdX4zJJkisiPadBcbMsw==\"/>
    </mc:Choice>
  </mc:AlternateContent>
  <xr:revisionPtr revIDLastSave="0" documentId="13_ncr:1_{E1B441E0-D8E8-4E29-A78E-0BDE01CFA5AB}" xr6:coauthVersionLast="36" xr6:coauthVersionMax="36" xr10:uidLastSave="{00000000-0000-0000-0000-000000000000}"/>
  <bookViews>
    <workbookView xWindow="0" yWindow="510" windowWidth="27300" windowHeight="17490" xr2:uid="{0D2792C8-DE70-48B6-B83C-A0F45E4F4E6D}"/>
  </bookViews>
  <sheets>
    <sheet name="Exhibit 38" sheetId="2" r:id="rId1"/>
  </sheets>
  <definedNames>
    <definedName name="_xlnm.Print_Area" localSheetId="0">'Exhibit 38'!$A$1:$L$35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B9" i="2"/>
  <c r="B16" i="2"/>
  <c r="B13" i="2"/>
  <c r="B20" i="2"/>
  <c r="B30" i="2"/>
  <c r="B19" i="2"/>
  <c r="B31" i="2"/>
  <c r="B11" i="2"/>
  <c r="B25" i="2"/>
  <c r="B21" i="2"/>
  <c r="B32" i="2"/>
  <c r="B23" i="2"/>
  <c r="B26" i="2"/>
  <c r="B14" i="2"/>
  <c r="B7" i="2"/>
  <c r="B18" i="2"/>
  <c r="B10" i="2"/>
  <c r="B8" i="2"/>
  <c r="B27" i="2"/>
  <c r="B28" i="2"/>
  <c r="B29" i="2"/>
  <c r="B22" i="2"/>
  <c r="B17" i="2"/>
</calcChain>
</file>

<file path=xl/sharedStrings.xml><?xml version="1.0" encoding="utf-8"?>
<sst xmlns="http://schemas.openxmlformats.org/spreadsheetml/2006/main" count="14" uniqueCount="12">
  <si>
    <r>
      <rPr>
        <b/>
        <sz val="9"/>
        <color rgb="FF40434B"/>
        <rFont val="Arial"/>
        <family val="2"/>
      </rPr>
      <t>Source:</t>
    </r>
    <r>
      <rPr>
        <sz val="9"/>
        <color rgb="FF40434B"/>
        <rFont val="Arial"/>
        <family val="2"/>
      </rPr>
      <t xml:space="preserve"> HHS, 2023, Annual update of the HHS poverty guidelines, </t>
    </r>
    <r>
      <rPr>
        <i/>
        <sz val="9"/>
        <color rgb="FF40434B"/>
        <rFont val="Arial"/>
        <family val="2"/>
      </rPr>
      <t>Federal Register</t>
    </r>
    <r>
      <rPr>
        <sz val="9"/>
        <color rgb="FF40434B"/>
        <rFont val="Arial"/>
        <family val="2"/>
      </rPr>
      <t xml:space="preserve"> 88, no. 12 (January 19): 3424–3425.</t>
    </r>
  </si>
  <si>
    <t>Hawaii</t>
  </si>
  <si>
    <t>Alaska</t>
  </si>
  <si>
    <t>Lower 48 states and District of Columbia</t>
  </si>
  <si>
    <t>Each additional person</t>
  </si>
  <si>
    <t>Family size</t>
  </si>
  <si>
    <t>Monthly amount</t>
  </si>
  <si>
    <t>Annual amount</t>
  </si>
  <si>
    <t>FPL</t>
  </si>
  <si>
    <t>States</t>
  </si>
  <si>
    <r>
      <rPr>
        <b/>
        <sz val="10"/>
        <color rgb="FF003461"/>
        <rFont val="Arial"/>
        <family val="2"/>
      </rPr>
      <t>EXHIBIT 38.</t>
    </r>
    <r>
      <rPr>
        <sz val="10"/>
        <color rgb="FF003461"/>
        <rFont val="Arial"/>
        <family val="2"/>
      </rPr>
      <t xml:space="preserve"> Income as a Percentage of the Federal Poverty Level for Various Family Sizes, 2023</t>
    </r>
  </si>
  <si>
    <r>
      <rPr>
        <b/>
        <sz val="9"/>
        <color rgb="FF40434B"/>
        <rFont val="Arial"/>
        <family val="2"/>
      </rPr>
      <t>Notes:</t>
    </r>
    <r>
      <rPr>
        <sz val="9"/>
        <color rgb="FF40434B"/>
        <rFont val="Arial"/>
        <family val="2"/>
      </rPr>
      <t xml:space="preserve"> FPL is federal poverty level. The FPLs shown here are based on the U.S. Department of Health and Human Services (HHS) 2023 federal poverty guidelines. These differ slightly from the U.S. Census Bureau’s federal poverty thresholds, which are used mainly for statistical purposes. The separate poverty guidelines for Alaska and Hawaii reflect Office of Economic Opportunity administrative practice beginning in the 1966–1970 period. </t>
    </r>
    <r>
      <rPr>
        <sz val="9"/>
        <rFont val="Arial"/>
        <family val="2"/>
      </rPr>
      <t>Exhibit posted online December 15,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</si>
</sst>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0"/>
      <color theme="1"/>
      <name val="Roboto Regular"/>
      <family val="2"/>
    </font>
    <font>
      <sz val="10"/>
      <color theme="1"/>
      <name val="Roboto Regular"/>
      <family val="2"/>
    </font>
    <font>
      <sz val="10"/>
      <color theme="1"/>
      <name val="Arial"/>
      <family val="2"/>
    </font>
    <font>
      <sz val="9"/>
      <color theme="1"/>
      <name val="Roboto Regular"/>
      <family val="2"/>
    </font>
    <font>
      <sz val="9"/>
      <color rgb="FF40434B"/>
      <name val="Arial"/>
      <family val="2"/>
    </font>
    <font>
      <b/>
      <sz val="9"/>
      <color rgb="FF40434B"/>
      <name val="Arial"/>
      <family val="2"/>
    </font>
    <font>
      <i/>
      <sz val="9"/>
      <color rgb="FF40434B"/>
      <name val="Arial"/>
      <family val="2"/>
    </font>
    <font>
      <sz val="10"/>
      <color rgb="FF404040"/>
      <name val="Arial"/>
      <family val="2"/>
    </font>
    <font>
      <sz val="10"/>
      <color rgb="FF40434B"/>
      <name val="Arial"/>
      <family val="2"/>
    </font>
    <font>
      <sz val="10.5"/>
      <color theme="1"/>
      <name val="Roboto Regular"/>
      <family val="2"/>
    </font>
    <font>
      <sz val="10"/>
      <color theme="1"/>
      <name val="Roboto Bold"/>
    </font>
    <font>
      <sz val="10"/>
      <color rgb="FF003461"/>
      <name val="Arial"/>
      <family val="2"/>
    </font>
    <font>
      <sz val="10"/>
      <color rgb="FF003461"/>
      <name val="Roboto Bold"/>
    </font>
    <font>
      <b/>
      <sz val="10"/>
      <color rgb="FF003461"/>
      <name val="Arial"/>
      <family val="2"/>
    </font>
    <font>
      <sz val="10"/>
      <color rgb="FFFFFFFF"/>
      <name val="Roboto Bold"/>
    </font>
    <font>
      <b/>
      <sz val="10"/>
      <color rgb="FFFFFFFF"/>
      <name val="Arial"/>
      <family val="2"/>
    </font>
    <font>
      <sz val="9"/>
      <name val="Arial"/>
      <family val="2"/>
    </font>
  </fonts>
  <fills count="8">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ECECED"/>
      </patternFill>
    </fill>
    <fill>
      <patternFill patternType="solid">
        <fgColor rgb="FFECECED"/>
        <bgColor indexed="64"/>
      </patternFill>
    </fill>
    <fill>
      <patternFill patternType="solid">
        <fgColor rgb="FF40434B"/>
      </patternFill>
    </fill>
    <fill>
      <patternFill patternType="solid">
        <fgColor rgb="FF008170"/>
        <bgColor indexed="64"/>
      </patternFill>
    </fill>
  </fills>
  <borders count="10">
    <border>
      <left/>
      <right/>
      <top/>
      <bottom/>
      <diagonal/>
    </border>
    <border>
      <left style="thin">
        <color rgb="FFCBD0D2"/>
      </left>
      <right style="thin">
        <color rgb="FFCBD0D2"/>
      </right>
      <top style="thin">
        <color rgb="FFCBD0D2"/>
      </top>
      <bottom style="thin">
        <color rgb="FFCBD0D2"/>
      </bottom>
      <diagonal/>
    </border>
    <border>
      <left style="thin">
        <color rgb="FFCBD0D2"/>
      </left>
      <right style="thin">
        <color rgb="FFCBD0D2"/>
      </right>
      <top/>
      <bottom style="thin">
        <color rgb="FFCBD0D2"/>
      </bottom>
      <diagonal/>
    </border>
    <border>
      <left style="thin">
        <color rgb="FFCBD0D2"/>
      </left>
      <right style="thin">
        <color rgb="FFCBD0D2"/>
      </right>
      <top/>
      <bottom/>
      <diagonal/>
    </border>
    <border>
      <left style="thin">
        <color rgb="FFCBD0D2"/>
      </left>
      <right style="thin">
        <color rgb="FFCBD0D2"/>
      </right>
      <top style="thin">
        <color rgb="FFCBD0D2"/>
      </top>
      <bottom/>
      <diagonal/>
    </border>
    <border>
      <left/>
      <right style="thin">
        <color rgb="FFCBD0D2"/>
      </right>
      <top style="thin">
        <color indexed="64"/>
      </top>
      <bottom style="thin">
        <color rgb="FFCBD0D2"/>
      </bottom>
      <diagonal/>
    </border>
    <border>
      <left/>
      <right/>
      <top style="thin">
        <color indexed="64"/>
      </top>
      <bottom style="thin">
        <color rgb="FFCBD0D2"/>
      </bottom>
      <diagonal/>
    </border>
    <border>
      <left style="thin">
        <color rgb="FFCBD0D2"/>
      </left>
      <right/>
      <top style="thin">
        <color indexed="64"/>
      </top>
      <bottom style="thin">
        <color rgb="FFCBD0D2"/>
      </bottom>
      <diagonal/>
    </border>
    <border>
      <left style="thin">
        <color rgb="FFCBD0D2"/>
      </left>
      <right style="thin">
        <color rgb="FFCBD0D2"/>
      </right>
      <top style="thin">
        <color indexed="64"/>
      </top>
      <bottom style="thin">
        <color rgb="FFCBD0D2"/>
      </bottom>
      <diagonal/>
    </border>
    <border>
      <left style="thin">
        <color rgb="FFCBD0D2"/>
      </left>
      <right style="thin">
        <color rgb="FFCBD0D2"/>
      </right>
      <top style="thin">
        <color indexed="64"/>
      </top>
      <bottom/>
      <diagonal/>
    </border>
  </borders>
  <cellStyleXfs count="11">
    <xf numFmtId="0" fontId="0" fillId="0" borderId="0"/>
    <xf numFmtId="0" fontId="3" fillId="0" borderId="0">
      <alignment wrapText="1"/>
    </xf>
    <xf numFmtId="0" fontId="1" fillId="0" borderId="1">
      <alignment wrapText="1"/>
    </xf>
    <xf numFmtId="9" fontId="9" fillId="0" borderId="0" applyFont="0" applyFill="0" applyBorder="0" applyAlignment="0" applyProtection="0"/>
    <xf numFmtId="0" fontId="10" fillId="3" borderId="1">
      <alignment wrapText="1"/>
    </xf>
    <xf numFmtId="0" fontId="1" fillId="4" borderId="1">
      <alignment wrapText="1"/>
    </xf>
    <xf numFmtId="0" fontId="10" fillId="4" borderId="1">
      <alignment wrapText="1"/>
    </xf>
    <xf numFmtId="0" fontId="12" fillId="5" borderId="1">
      <alignment horizontal="center"/>
    </xf>
    <xf numFmtId="0" fontId="14" fillId="6" borderId="1">
      <alignment horizontal="center" wrapText="1"/>
    </xf>
    <xf numFmtId="0" fontId="14" fillId="7" borderId="1">
      <alignment horizontal="center" wrapText="1"/>
    </xf>
    <xf numFmtId="0" fontId="10" fillId="0" borderId="0">
      <alignment wrapText="1"/>
    </xf>
  </cellStyleXfs>
  <cellXfs count="36">
    <xf numFmtId="0" fontId="0" fillId="0" borderId="0" xfId="0"/>
    <xf numFmtId="0" fontId="2" fillId="0" borderId="0" xfId="0" applyFont="1"/>
    <xf numFmtId="0" fontId="2" fillId="2" borderId="0" xfId="0" applyFont="1" applyFill="1"/>
    <xf numFmtId="0" fontId="2" fillId="2" borderId="0" xfId="0" applyFont="1" applyFill="1" applyAlignment="1">
      <alignment vertical="top"/>
    </xf>
    <xf numFmtId="0" fontId="7" fillId="2" borderId="0" xfId="0" applyFont="1" applyFill="1" applyAlignment="1">
      <alignment horizontal="center"/>
    </xf>
    <xf numFmtId="0" fontId="7" fillId="2" borderId="0" xfId="0" applyFont="1" applyFill="1"/>
    <xf numFmtId="3" fontId="8" fillId="0" borderId="1" xfId="2" applyNumberFormat="1" applyFont="1" applyAlignment="1">
      <alignment horizontal="right" wrapText="1" indent="1"/>
    </xf>
    <xf numFmtId="9" fontId="8" fillId="0" borderId="1" xfId="3" applyFont="1" applyBorder="1" applyAlignment="1">
      <alignment horizontal="center" wrapText="1"/>
    </xf>
    <xf numFmtId="3" fontId="8" fillId="4" borderId="1" xfId="5" applyNumberFormat="1" applyFont="1" applyAlignment="1">
      <alignment horizontal="right" wrapText="1" indent="1"/>
    </xf>
    <xf numFmtId="9" fontId="8" fillId="4" borderId="1" xfId="3" applyFont="1" applyFill="1" applyBorder="1" applyAlignment="1">
      <alignment horizontal="center" wrapText="1"/>
    </xf>
    <xf numFmtId="164" fontId="8" fillId="0" borderId="1" xfId="2" applyNumberFormat="1" applyFont="1" applyAlignment="1">
      <alignment horizontal="right" wrapText="1" indent="1"/>
    </xf>
    <xf numFmtId="164" fontId="8" fillId="4" borderId="1" xfId="5" applyNumberFormat="1" applyFont="1" applyAlignment="1">
      <alignment horizontal="right" wrapText="1" indent="1"/>
    </xf>
    <xf numFmtId="0" fontId="13" fillId="5" borderId="1" xfId="7" applyFont="1" applyAlignment="1">
      <alignment horizontal="center" wrapText="1"/>
    </xf>
    <xf numFmtId="0" fontId="13" fillId="5" borderId="1" xfId="7" applyFont="1">
      <alignment horizontal="center"/>
    </xf>
    <xf numFmtId="0" fontId="2" fillId="2" borderId="0" xfId="10" applyFont="1" applyFill="1">
      <alignment wrapText="1"/>
    </xf>
    <xf numFmtId="1" fontId="8" fillId="4" borderId="1" xfId="3" applyNumberFormat="1" applyFont="1" applyFill="1" applyBorder="1" applyAlignment="1">
      <alignment horizontal="center" wrapText="1"/>
    </xf>
    <xf numFmtId="1" fontId="8" fillId="0" borderId="1" xfId="3" applyNumberFormat="1" applyFont="1" applyBorder="1" applyAlignment="1">
      <alignment horizontal="center" wrapText="1"/>
    </xf>
    <xf numFmtId="0" fontId="11" fillId="2" borderId="0" xfId="10" applyFont="1" applyFill="1">
      <alignment wrapText="1"/>
    </xf>
    <xf numFmtId="0" fontId="15" fillId="6" borderId="9" xfId="8" applyFont="1" applyBorder="1" applyAlignment="1">
      <alignment horizontal="left" wrapText="1"/>
    </xf>
    <xf numFmtId="0" fontId="15" fillId="6" borderId="3" xfId="8" applyFont="1" applyBorder="1" applyAlignment="1">
      <alignment horizontal="left" wrapText="1"/>
    </xf>
    <xf numFmtId="0" fontId="15" fillId="6" borderId="2" xfId="8" applyFont="1" applyBorder="1" applyAlignment="1">
      <alignment horizontal="left" wrapText="1"/>
    </xf>
    <xf numFmtId="0" fontId="15" fillId="6" borderId="8" xfId="8" applyFont="1" applyBorder="1">
      <alignment horizontal="center" wrapText="1"/>
    </xf>
    <xf numFmtId="0" fontId="15" fillId="6" borderId="1" xfId="8" applyFont="1">
      <alignment horizontal="center" wrapText="1"/>
    </xf>
    <xf numFmtId="0" fontId="15" fillId="6" borderId="7" xfId="8" applyFont="1" applyBorder="1">
      <alignment horizontal="center" wrapText="1"/>
    </xf>
    <xf numFmtId="0" fontId="15" fillId="6" borderId="6" xfId="8" applyFont="1" applyBorder="1">
      <alignment horizontal="center" wrapText="1"/>
    </xf>
    <xf numFmtId="0" fontId="15" fillId="6" borderId="5" xfId="8" applyFont="1" applyBorder="1">
      <alignment horizontal="center" wrapText="1"/>
    </xf>
    <xf numFmtId="0" fontId="15" fillId="7" borderId="1" xfId="9" applyFont="1">
      <alignment horizontal="center" wrapText="1"/>
    </xf>
    <xf numFmtId="0" fontId="11" fillId="3" borderId="4" xfId="4" applyFont="1" applyBorder="1" applyAlignment="1">
      <alignment vertical="top" wrapText="1"/>
    </xf>
    <xf numFmtId="0" fontId="11" fillId="3" borderId="3" xfId="4" applyFont="1" applyBorder="1" applyAlignment="1">
      <alignment vertical="top" wrapText="1"/>
    </xf>
    <xf numFmtId="0" fontId="11" fillId="3" borderId="2" xfId="4" applyFont="1" applyBorder="1" applyAlignment="1">
      <alignment vertical="top" wrapText="1"/>
    </xf>
    <xf numFmtId="0" fontId="11" fillId="4" borderId="4" xfId="6" applyFont="1" applyBorder="1" applyAlignment="1">
      <alignment vertical="top" wrapText="1"/>
    </xf>
    <xf numFmtId="0" fontId="11" fillId="4" borderId="3" xfId="6" applyFont="1" applyBorder="1" applyAlignment="1">
      <alignment vertical="top" wrapText="1"/>
    </xf>
    <xf numFmtId="0" fontId="11" fillId="4" borderId="2" xfId="6" applyFont="1" applyBorder="1" applyAlignment="1">
      <alignment vertical="top" wrapText="1"/>
    </xf>
    <xf numFmtId="0" fontId="11" fillId="3" borderId="1" xfId="4" applyFont="1" applyAlignment="1">
      <alignment vertical="top" wrapText="1"/>
    </xf>
    <xf numFmtId="0" fontId="4" fillId="2" borderId="0" xfId="1" applyFont="1" applyFill="1" applyAlignment="1">
      <alignment vertical="top" wrapText="1"/>
    </xf>
    <xf numFmtId="0" fontId="4" fillId="0" borderId="0" xfId="1" applyFont="1" applyAlignment="1">
      <alignment vertical="top" wrapText="1"/>
    </xf>
  </cellXfs>
  <cellStyles count="11">
    <cellStyle name="Normal" xfId="0" builtinId="0"/>
    <cellStyle name="Percent 2" xfId="3" xr:uid="{B1A6B6E0-F41E-4D7E-B058-D0CF39AFF82F}"/>
    <cellStyle name="Table header 1" xfId="9" xr:uid="{9A88FA4D-30DA-4610-B78D-13CB70AAF0E7}"/>
    <cellStyle name="Table header 2" xfId="8" xr:uid="{BB70E3FF-1A71-4672-915B-BC44D2AC6B65}"/>
    <cellStyle name="Table header 3" xfId="7" xr:uid="{54AF978A-2CF6-42A6-BB9E-3419842DAB1B}"/>
    <cellStyle name="Table note source line" xfId="1" xr:uid="{6DD776A5-9934-4B14-A131-8258A7CFC9F2}"/>
    <cellStyle name="Table text bold light fill" xfId="6" xr:uid="{203A413B-4717-48F9-88BE-C929E3CBACAD}"/>
    <cellStyle name="Table text bold white fill" xfId="4" xr:uid="{6C474D68-592B-4EA4-814C-F678F058C913}"/>
    <cellStyle name="Table text light fill" xfId="5" xr:uid="{D614A73F-09B9-47E4-A0B9-973B18A3E458}"/>
    <cellStyle name="Table text white fill" xfId="2" xr:uid="{42EF4985-8D0B-4046-9ED4-2497F937E14C}"/>
    <cellStyle name="Table title" xfId="10" xr:uid="{E99AFD9E-6245-448C-A931-2BD657E144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ori" id="{1B8AF6BD-9197-E94D-ACDE-2AAF3B6811FE}" userId="Lor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A1" dT="2023-08-24T16:07:58.92" personId="{1B8AF6BD-9197-E94D-ACDE-2AAF3B6811FE}" id="{64DBB7B9-123A-2340-A04F-7A2D734FA751}">
    <text>Deleted (FPL)</text>
  </threadedComment>
  <threadedComment ref="C7" dT="2023-08-24T16:06:59.68" personId="{1B8AF6BD-9197-E94D-ACDE-2AAF3B6811FE}" id="{83AE42F1-8E45-CD44-8869-BB38905BECB4}">
    <text>Added $ throughout.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1005-618C-4B62-B076-61F557F1474C}">
  <dimension ref="A1:AB99"/>
  <sheetViews>
    <sheetView tabSelected="1" zoomScaleNormal="100" workbookViewId="0">
      <selection sqref="A1:L1"/>
    </sheetView>
  </sheetViews>
  <sheetFormatPr defaultColWidth="9.1796875" defaultRowHeight="12.5" x14ac:dyDescent="0.25"/>
  <cols>
    <col min="1" max="1" width="12.26953125" style="1" customWidth="1"/>
    <col min="2" max="2" width="9.1796875" style="1" customWidth="1"/>
    <col min="3" max="12" width="10.26953125" style="1" customWidth="1"/>
    <col min="13" max="13" width="10.453125" style="2" customWidth="1"/>
    <col min="14" max="28" width="9.1796875" style="2"/>
    <col min="29" max="16384" width="9.1796875" style="1"/>
  </cols>
  <sheetData>
    <row r="1" spans="1:12" s="14" customFormat="1" ht="15" customHeight="1" x14ac:dyDescent="0.25">
      <c r="A1" s="17" t="s">
        <v>10</v>
      </c>
      <c r="B1" s="17"/>
      <c r="C1" s="17"/>
      <c r="D1" s="17"/>
      <c r="E1" s="17"/>
      <c r="F1" s="17"/>
      <c r="G1" s="17"/>
      <c r="H1" s="17"/>
      <c r="I1" s="17"/>
      <c r="J1" s="17"/>
      <c r="K1" s="17"/>
      <c r="L1" s="17"/>
    </row>
    <row r="2" spans="1:12" s="14" customFormat="1" x14ac:dyDescent="0.25"/>
    <row r="3" spans="1:12" ht="15" customHeight="1" x14ac:dyDescent="0.3">
      <c r="A3" s="18" t="s">
        <v>9</v>
      </c>
      <c r="B3" s="21" t="s">
        <v>8</v>
      </c>
      <c r="C3" s="23" t="s">
        <v>7</v>
      </c>
      <c r="D3" s="24"/>
      <c r="E3" s="24"/>
      <c r="F3" s="24"/>
      <c r="G3" s="25"/>
      <c r="H3" s="23" t="s">
        <v>6</v>
      </c>
      <c r="I3" s="24"/>
      <c r="J3" s="24"/>
      <c r="K3" s="24"/>
      <c r="L3" s="25"/>
    </row>
    <row r="4" spans="1:12" ht="15" customHeight="1" x14ac:dyDescent="0.3">
      <c r="A4" s="19"/>
      <c r="B4" s="22"/>
      <c r="C4" s="26" t="s">
        <v>5</v>
      </c>
      <c r="D4" s="26"/>
      <c r="E4" s="26"/>
      <c r="F4" s="26"/>
      <c r="G4" s="26"/>
      <c r="H4" s="26" t="s">
        <v>5</v>
      </c>
      <c r="I4" s="26"/>
      <c r="J4" s="26"/>
      <c r="K4" s="26"/>
      <c r="L4" s="26"/>
    </row>
    <row r="5" spans="1:12" ht="39" x14ac:dyDescent="0.3">
      <c r="A5" s="20"/>
      <c r="B5" s="22"/>
      <c r="C5" s="13">
        <v>1</v>
      </c>
      <c r="D5" s="13">
        <v>2</v>
      </c>
      <c r="E5" s="13">
        <v>3</v>
      </c>
      <c r="F5" s="13">
        <v>4</v>
      </c>
      <c r="G5" s="12" t="s">
        <v>4</v>
      </c>
      <c r="H5" s="13">
        <v>1</v>
      </c>
      <c r="I5" s="13">
        <v>2</v>
      </c>
      <c r="J5" s="13">
        <v>3</v>
      </c>
      <c r="K5" s="13">
        <v>4</v>
      </c>
      <c r="L5" s="12" t="s">
        <v>4</v>
      </c>
    </row>
    <row r="6" spans="1:12" ht="15" customHeight="1" x14ac:dyDescent="0.25">
      <c r="A6" s="27" t="s">
        <v>3</v>
      </c>
      <c r="B6" s="7">
        <v>1</v>
      </c>
      <c r="C6" s="10">
        <v>14580</v>
      </c>
      <c r="D6" s="10">
        <v>19720</v>
      </c>
      <c r="E6" s="10">
        <v>24860</v>
      </c>
      <c r="F6" s="10">
        <v>30000</v>
      </c>
      <c r="G6" s="10">
        <v>5140</v>
      </c>
      <c r="H6" s="10">
        <v>1215</v>
      </c>
      <c r="I6" s="10">
        <v>1643.3333333333333</v>
      </c>
      <c r="J6" s="10">
        <v>2071.6666666666665</v>
      </c>
      <c r="K6" s="10">
        <v>2500</v>
      </c>
      <c r="L6" s="10">
        <v>428.33333333333331</v>
      </c>
    </row>
    <row r="7" spans="1:12" x14ac:dyDescent="0.25">
      <c r="A7" s="28"/>
      <c r="B7" s="15">
        <f ca="1">'Exhibit 38'!B7*100</f>
        <v>133</v>
      </c>
      <c r="C7" s="8">
        <v>19391.400000000001</v>
      </c>
      <c r="D7" s="8">
        <v>26227.600000000002</v>
      </c>
      <c r="E7" s="8">
        <v>33063.800000000003</v>
      </c>
      <c r="F7" s="8">
        <v>39900</v>
      </c>
      <c r="G7" s="8">
        <v>6836.2000000000007</v>
      </c>
      <c r="H7" s="8">
        <v>1615.95</v>
      </c>
      <c r="I7" s="8">
        <v>2185.6333333333337</v>
      </c>
      <c r="J7" s="8">
        <v>2755.3166666666671</v>
      </c>
      <c r="K7" s="8">
        <v>3325</v>
      </c>
      <c r="L7" s="8">
        <v>569.68333333333339</v>
      </c>
    </row>
    <row r="8" spans="1:12" x14ac:dyDescent="0.25">
      <c r="A8" s="28"/>
      <c r="B8" s="16">
        <f ca="1">'Exhibit 38'!B8*100</f>
        <v>138</v>
      </c>
      <c r="C8" s="6">
        <v>20120.399999999998</v>
      </c>
      <c r="D8" s="6">
        <v>27213.599999999999</v>
      </c>
      <c r="E8" s="6">
        <v>34306.799999999996</v>
      </c>
      <c r="F8" s="6">
        <v>41400</v>
      </c>
      <c r="G8" s="6">
        <v>7093.2</v>
      </c>
      <c r="H8" s="6">
        <v>1676.6999999999998</v>
      </c>
      <c r="I8" s="6">
        <v>2267.7999999999997</v>
      </c>
      <c r="J8" s="6">
        <v>2858.8999999999996</v>
      </c>
      <c r="K8" s="6">
        <v>3450</v>
      </c>
      <c r="L8" s="6">
        <v>591.1</v>
      </c>
    </row>
    <row r="9" spans="1:12" x14ac:dyDescent="0.25">
      <c r="A9" s="28"/>
      <c r="B9" s="15">
        <f ca="1">'Exhibit 38'!B9*100</f>
        <v>150</v>
      </c>
      <c r="C9" s="8">
        <v>21870</v>
      </c>
      <c r="D9" s="8">
        <v>29580</v>
      </c>
      <c r="E9" s="8">
        <v>37290</v>
      </c>
      <c r="F9" s="8">
        <v>45000</v>
      </c>
      <c r="G9" s="8">
        <v>7710</v>
      </c>
      <c r="H9" s="8">
        <v>1822.5</v>
      </c>
      <c r="I9" s="8">
        <v>2465</v>
      </c>
      <c r="J9" s="8">
        <v>3107.5</v>
      </c>
      <c r="K9" s="8">
        <v>3750</v>
      </c>
      <c r="L9" s="8">
        <v>642.5</v>
      </c>
    </row>
    <row r="10" spans="1:12" x14ac:dyDescent="0.25">
      <c r="A10" s="28"/>
      <c r="B10" s="16">
        <f ca="1">'Exhibit 38'!B10*100</f>
        <v>185</v>
      </c>
      <c r="C10" s="6">
        <v>26973</v>
      </c>
      <c r="D10" s="6">
        <v>36482</v>
      </c>
      <c r="E10" s="6">
        <v>45991</v>
      </c>
      <c r="F10" s="6">
        <v>55500</v>
      </c>
      <c r="G10" s="6">
        <v>9509</v>
      </c>
      <c r="H10" s="6">
        <v>2247.75</v>
      </c>
      <c r="I10" s="6">
        <v>3040.1666666666665</v>
      </c>
      <c r="J10" s="6">
        <v>3832.5833333333335</v>
      </c>
      <c r="K10" s="6">
        <v>4625</v>
      </c>
      <c r="L10" s="6">
        <v>792.41666666666663</v>
      </c>
    </row>
    <row r="11" spans="1:12" x14ac:dyDescent="0.25">
      <c r="A11" s="28"/>
      <c r="B11" s="15">
        <f ca="1">'Exhibit 38'!B11*100</f>
        <v>200</v>
      </c>
      <c r="C11" s="8">
        <v>29160</v>
      </c>
      <c r="D11" s="8">
        <v>39440</v>
      </c>
      <c r="E11" s="8">
        <v>49720</v>
      </c>
      <c r="F11" s="8">
        <v>60000</v>
      </c>
      <c r="G11" s="8">
        <v>10280</v>
      </c>
      <c r="H11" s="8">
        <v>2430</v>
      </c>
      <c r="I11" s="8">
        <v>3286.6666666666665</v>
      </c>
      <c r="J11" s="8">
        <v>4143.333333333333</v>
      </c>
      <c r="K11" s="8">
        <v>5000</v>
      </c>
      <c r="L11" s="8">
        <v>856.66666666666663</v>
      </c>
    </row>
    <row r="12" spans="1:12" x14ac:dyDescent="0.25">
      <c r="A12" s="28"/>
      <c r="B12" s="16">
        <f ca="1">'Exhibit 38'!B12*100</f>
        <v>250</v>
      </c>
      <c r="C12" s="6">
        <v>36450</v>
      </c>
      <c r="D12" s="6">
        <v>49300</v>
      </c>
      <c r="E12" s="6">
        <v>62150</v>
      </c>
      <c r="F12" s="6">
        <v>75000</v>
      </c>
      <c r="G12" s="6">
        <v>12850</v>
      </c>
      <c r="H12" s="6">
        <v>3037.5</v>
      </c>
      <c r="I12" s="6">
        <v>4108.333333333333</v>
      </c>
      <c r="J12" s="6">
        <v>5179.166666666667</v>
      </c>
      <c r="K12" s="6">
        <v>6250</v>
      </c>
      <c r="L12" s="6">
        <v>1070.8333333333333</v>
      </c>
    </row>
    <row r="13" spans="1:12" x14ac:dyDescent="0.25">
      <c r="A13" s="28"/>
      <c r="B13" s="15">
        <f ca="1">'Exhibit 38'!B13*100</f>
        <v>300</v>
      </c>
      <c r="C13" s="8">
        <v>43740</v>
      </c>
      <c r="D13" s="8">
        <v>59160</v>
      </c>
      <c r="E13" s="8">
        <v>74580</v>
      </c>
      <c r="F13" s="8">
        <v>90000</v>
      </c>
      <c r="G13" s="8">
        <v>15420</v>
      </c>
      <c r="H13" s="8">
        <v>3645</v>
      </c>
      <c r="I13" s="8">
        <v>4930</v>
      </c>
      <c r="J13" s="8">
        <v>6215</v>
      </c>
      <c r="K13" s="8">
        <v>7500</v>
      </c>
      <c r="L13" s="8">
        <v>1285</v>
      </c>
    </row>
    <row r="14" spans="1:12" x14ac:dyDescent="0.25">
      <c r="A14" s="29"/>
      <c r="B14" s="16">
        <f ca="1">'Exhibit 38'!B14*100</f>
        <v>400</v>
      </c>
      <c r="C14" s="6">
        <v>58320</v>
      </c>
      <c r="D14" s="6">
        <v>78880</v>
      </c>
      <c r="E14" s="6">
        <v>99440</v>
      </c>
      <c r="F14" s="6">
        <v>120000</v>
      </c>
      <c r="G14" s="6">
        <v>20560</v>
      </c>
      <c r="H14" s="6">
        <v>4860</v>
      </c>
      <c r="I14" s="6">
        <v>6573.333333333333</v>
      </c>
      <c r="J14" s="6">
        <v>8286.6666666666661</v>
      </c>
      <c r="K14" s="6">
        <v>10000</v>
      </c>
      <c r="L14" s="6">
        <v>1713.3333333333333</v>
      </c>
    </row>
    <row r="15" spans="1:12" x14ac:dyDescent="0.25">
      <c r="A15" s="30" t="s">
        <v>2</v>
      </c>
      <c r="B15" s="9">
        <v>1</v>
      </c>
      <c r="C15" s="11">
        <v>18210</v>
      </c>
      <c r="D15" s="11">
        <v>24640</v>
      </c>
      <c r="E15" s="11">
        <v>31070</v>
      </c>
      <c r="F15" s="11">
        <v>37500</v>
      </c>
      <c r="G15" s="11">
        <v>6430</v>
      </c>
      <c r="H15" s="11">
        <v>1517.5</v>
      </c>
      <c r="I15" s="11">
        <v>2053.3333333333335</v>
      </c>
      <c r="J15" s="11">
        <v>2589.1666666666665</v>
      </c>
      <c r="K15" s="11">
        <v>3125</v>
      </c>
      <c r="L15" s="11">
        <v>535.83333333333337</v>
      </c>
    </row>
    <row r="16" spans="1:12" x14ac:dyDescent="0.25">
      <c r="A16" s="31"/>
      <c r="B16" s="16">
        <f ca="1">'Exhibit 38'!B16*100</f>
        <v>133</v>
      </c>
      <c r="C16" s="6">
        <v>24219.300000000003</v>
      </c>
      <c r="D16" s="6">
        <v>32771.200000000004</v>
      </c>
      <c r="E16" s="6">
        <v>41323.100000000006</v>
      </c>
      <c r="F16" s="6">
        <v>49875</v>
      </c>
      <c r="G16" s="6">
        <v>8551.9</v>
      </c>
      <c r="H16" s="6">
        <v>2018.2750000000003</v>
      </c>
      <c r="I16" s="6">
        <v>2730.9333333333338</v>
      </c>
      <c r="J16" s="6">
        <v>3443.5916666666672</v>
      </c>
      <c r="K16" s="6">
        <v>4156.25</v>
      </c>
      <c r="L16" s="6">
        <v>712.6583333333333</v>
      </c>
    </row>
    <row r="17" spans="1:12" x14ac:dyDescent="0.25">
      <c r="A17" s="31"/>
      <c r="B17" s="15">
        <f ca="1">'Exhibit 38'!B17*100</f>
        <v>138</v>
      </c>
      <c r="C17" s="8">
        <v>25129.8</v>
      </c>
      <c r="D17" s="8">
        <v>34003.199999999997</v>
      </c>
      <c r="E17" s="8">
        <v>42876.6</v>
      </c>
      <c r="F17" s="8">
        <v>51749.999999999993</v>
      </c>
      <c r="G17" s="8">
        <v>8873.4</v>
      </c>
      <c r="H17" s="8">
        <v>2094.15</v>
      </c>
      <c r="I17" s="8">
        <v>2833.6</v>
      </c>
      <c r="J17" s="8">
        <v>3573.0499999999997</v>
      </c>
      <c r="K17" s="8">
        <v>4312.4999999999991</v>
      </c>
      <c r="L17" s="8">
        <v>739.44999999999993</v>
      </c>
    </row>
    <row r="18" spans="1:12" x14ac:dyDescent="0.25">
      <c r="A18" s="31"/>
      <c r="B18" s="16">
        <f ca="1">'Exhibit 38'!B18*100</f>
        <v>150</v>
      </c>
      <c r="C18" s="6">
        <v>27315</v>
      </c>
      <c r="D18" s="6">
        <v>36960</v>
      </c>
      <c r="E18" s="6">
        <v>46605</v>
      </c>
      <c r="F18" s="6">
        <v>56250</v>
      </c>
      <c r="G18" s="6">
        <v>9645</v>
      </c>
      <c r="H18" s="6">
        <v>2276.25</v>
      </c>
      <c r="I18" s="6">
        <v>3080</v>
      </c>
      <c r="J18" s="6">
        <v>3883.75</v>
      </c>
      <c r="K18" s="6">
        <v>4687.5</v>
      </c>
      <c r="L18" s="6">
        <v>803.75</v>
      </c>
    </row>
    <row r="19" spans="1:12" x14ac:dyDescent="0.25">
      <c r="A19" s="31"/>
      <c r="B19" s="15">
        <f ca="1">'Exhibit 38'!B19*100</f>
        <v>185</v>
      </c>
      <c r="C19" s="8">
        <v>33688.5</v>
      </c>
      <c r="D19" s="8">
        <v>45584</v>
      </c>
      <c r="E19" s="8">
        <v>57479.5</v>
      </c>
      <c r="F19" s="8">
        <v>69375</v>
      </c>
      <c r="G19" s="8">
        <v>11895.5</v>
      </c>
      <c r="H19" s="8">
        <v>2807.375</v>
      </c>
      <c r="I19" s="8">
        <v>3798.6666666666665</v>
      </c>
      <c r="J19" s="8">
        <v>4789.958333333333</v>
      </c>
      <c r="K19" s="8">
        <v>5781.25</v>
      </c>
      <c r="L19" s="8">
        <v>991.29166666666663</v>
      </c>
    </row>
    <row r="20" spans="1:12" x14ac:dyDescent="0.25">
      <c r="A20" s="31"/>
      <c r="B20" s="16">
        <f ca="1">'Exhibit 38'!B20*100</f>
        <v>200</v>
      </c>
      <c r="C20" s="6">
        <v>36420</v>
      </c>
      <c r="D20" s="6">
        <v>49280</v>
      </c>
      <c r="E20" s="6">
        <v>62140</v>
      </c>
      <c r="F20" s="6">
        <v>75000</v>
      </c>
      <c r="G20" s="6">
        <v>12860</v>
      </c>
      <c r="H20" s="6">
        <v>3035</v>
      </c>
      <c r="I20" s="6">
        <v>4106.666666666667</v>
      </c>
      <c r="J20" s="6">
        <v>5178.333333333333</v>
      </c>
      <c r="K20" s="6">
        <v>6250</v>
      </c>
      <c r="L20" s="6">
        <v>1071.6666666666667</v>
      </c>
    </row>
    <row r="21" spans="1:12" x14ac:dyDescent="0.25">
      <c r="A21" s="31"/>
      <c r="B21" s="15">
        <f ca="1">'Exhibit 38'!B21*100</f>
        <v>250</v>
      </c>
      <c r="C21" s="8">
        <v>45525</v>
      </c>
      <c r="D21" s="8">
        <v>61600</v>
      </c>
      <c r="E21" s="8">
        <v>77675</v>
      </c>
      <c r="F21" s="8">
        <v>93750</v>
      </c>
      <c r="G21" s="8">
        <v>16075</v>
      </c>
      <c r="H21" s="8">
        <v>3793.75</v>
      </c>
      <c r="I21" s="8">
        <v>5133.333333333333</v>
      </c>
      <c r="J21" s="8">
        <v>6472.916666666667</v>
      </c>
      <c r="K21" s="8">
        <v>7812.5</v>
      </c>
      <c r="L21" s="8">
        <v>1339.5833333333333</v>
      </c>
    </row>
    <row r="22" spans="1:12" x14ac:dyDescent="0.25">
      <c r="A22" s="31"/>
      <c r="B22" s="16">
        <f ca="1">'Exhibit 38'!B22*100</f>
        <v>300</v>
      </c>
      <c r="C22" s="6">
        <v>54630</v>
      </c>
      <c r="D22" s="6">
        <v>73920</v>
      </c>
      <c r="E22" s="6">
        <v>93210</v>
      </c>
      <c r="F22" s="6">
        <v>112500</v>
      </c>
      <c r="G22" s="6">
        <v>19290</v>
      </c>
      <c r="H22" s="6">
        <v>4552.5</v>
      </c>
      <c r="I22" s="6">
        <v>6160</v>
      </c>
      <c r="J22" s="6">
        <v>7767.5</v>
      </c>
      <c r="K22" s="6">
        <v>9375</v>
      </c>
      <c r="L22" s="6">
        <v>1607.5</v>
      </c>
    </row>
    <row r="23" spans="1:12" x14ac:dyDescent="0.25">
      <c r="A23" s="32"/>
      <c r="B23" s="15">
        <f ca="1">'Exhibit 38'!B23*100</f>
        <v>400</v>
      </c>
      <c r="C23" s="8">
        <v>72840</v>
      </c>
      <c r="D23" s="8">
        <v>98560</v>
      </c>
      <c r="E23" s="8">
        <v>124280</v>
      </c>
      <c r="F23" s="8">
        <v>150000</v>
      </c>
      <c r="G23" s="8">
        <v>25720</v>
      </c>
      <c r="H23" s="8">
        <v>6070</v>
      </c>
      <c r="I23" s="8">
        <v>8213.3333333333339</v>
      </c>
      <c r="J23" s="8">
        <v>10356.666666666666</v>
      </c>
      <c r="K23" s="8">
        <v>12500</v>
      </c>
      <c r="L23" s="8">
        <v>2143.3333333333335</v>
      </c>
    </row>
    <row r="24" spans="1:12" x14ac:dyDescent="0.25">
      <c r="A24" s="33" t="s">
        <v>1</v>
      </c>
      <c r="B24" s="7">
        <v>1</v>
      </c>
      <c r="C24" s="10">
        <v>16770</v>
      </c>
      <c r="D24" s="10">
        <v>22680</v>
      </c>
      <c r="E24" s="10">
        <v>28590</v>
      </c>
      <c r="F24" s="10">
        <v>34500</v>
      </c>
      <c r="G24" s="10">
        <v>5910</v>
      </c>
      <c r="H24" s="10">
        <v>1397.5</v>
      </c>
      <c r="I24" s="10">
        <v>1890</v>
      </c>
      <c r="J24" s="10">
        <v>2382.5</v>
      </c>
      <c r="K24" s="10">
        <v>2875</v>
      </c>
      <c r="L24" s="10">
        <v>492.5</v>
      </c>
    </row>
    <row r="25" spans="1:12" x14ac:dyDescent="0.25">
      <c r="A25" s="33"/>
      <c r="B25" s="15">
        <f ca="1">'Exhibit 38'!B25*100</f>
        <v>133</v>
      </c>
      <c r="C25" s="8">
        <v>22304.100000000002</v>
      </c>
      <c r="D25" s="8">
        <v>30164.400000000001</v>
      </c>
      <c r="E25" s="8">
        <v>38024.700000000004</v>
      </c>
      <c r="F25" s="8">
        <v>45885</v>
      </c>
      <c r="G25" s="8">
        <v>7860.3</v>
      </c>
      <c r="H25" s="8">
        <v>1858.6750000000002</v>
      </c>
      <c r="I25" s="8">
        <v>2513.7000000000003</v>
      </c>
      <c r="J25" s="8">
        <v>3168.7250000000004</v>
      </c>
      <c r="K25" s="8">
        <v>3823.75</v>
      </c>
      <c r="L25" s="8">
        <v>655.02499999999998</v>
      </c>
    </row>
    <row r="26" spans="1:12" x14ac:dyDescent="0.25">
      <c r="A26" s="33"/>
      <c r="B26" s="16">
        <f ca="1">'Exhibit 38'!B26*100</f>
        <v>138</v>
      </c>
      <c r="C26" s="6">
        <v>23142.6</v>
      </c>
      <c r="D26" s="6">
        <v>31298.399999999998</v>
      </c>
      <c r="E26" s="6">
        <v>39454.199999999997</v>
      </c>
      <c r="F26" s="6">
        <v>47609.999999999993</v>
      </c>
      <c r="G26" s="6">
        <v>8155.7999999999993</v>
      </c>
      <c r="H26" s="6">
        <v>1928.55</v>
      </c>
      <c r="I26" s="6">
        <v>2608.1999999999998</v>
      </c>
      <c r="J26" s="6">
        <v>3287.85</v>
      </c>
      <c r="K26" s="6">
        <v>3967.4999999999995</v>
      </c>
      <c r="L26" s="6">
        <v>679.65</v>
      </c>
    </row>
    <row r="27" spans="1:12" x14ac:dyDescent="0.25">
      <c r="A27" s="33"/>
      <c r="B27" s="15">
        <f ca="1">'Exhibit 38'!B27*100</f>
        <v>150</v>
      </c>
      <c r="C27" s="8">
        <v>25155</v>
      </c>
      <c r="D27" s="8">
        <v>34020</v>
      </c>
      <c r="E27" s="8">
        <v>42885</v>
      </c>
      <c r="F27" s="8">
        <v>51750</v>
      </c>
      <c r="G27" s="8">
        <v>8865</v>
      </c>
      <c r="H27" s="8">
        <v>2096.25</v>
      </c>
      <c r="I27" s="8">
        <v>2835</v>
      </c>
      <c r="J27" s="8">
        <v>3573.75</v>
      </c>
      <c r="K27" s="8">
        <v>4312.5</v>
      </c>
      <c r="L27" s="8">
        <v>738.75</v>
      </c>
    </row>
    <row r="28" spans="1:12" x14ac:dyDescent="0.25">
      <c r="A28" s="33"/>
      <c r="B28" s="16">
        <f ca="1">'Exhibit 38'!B28*100</f>
        <v>185</v>
      </c>
      <c r="C28" s="6">
        <v>31024.5</v>
      </c>
      <c r="D28" s="6">
        <v>41958</v>
      </c>
      <c r="E28" s="6">
        <v>52891.5</v>
      </c>
      <c r="F28" s="6">
        <v>63825</v>
      </c>
      <c r="G28" s="6">
        <v>10933.5</v>
      </c>
      <c r="H28" s="6">
        <v>2585.375</v>
      </c>
      <c r="I28" s="6">
        <v>3496.5</v>
      </c>
      <c r="J28" s="6">
        <v>4407.625</v>
      </c>
      <c r="K28" s="6">
        <v>5318.75</v>
      </c>
      <c r="L28" s="6">
        <v>911.125</v>
      </c>
    </row>
    <row r="29" spans="1:12" x14ac:dyDescent="0.25">
      <c r="A29" s="33"/>
      <c r="B29" s="15">
        <f ca="1">'Exhibit 38'!B29*100</f>
        <v>200</v>
      </c>
      <c r="C29" s="8">
        <v>33540</v>
      </c>
      <c r="D29" s="8">
        <v>45360</v>
      </c>
      <c r="E29" s="8">
        <v>57180</v>
      </c>
      <c r="F29" s="8">
        <v>69000</v>
      </c>
      <c r="G29" s="8">
        <v>11820</v>
      </c>
      <c r="H29" s="8">
        <v>2795</v>
      </c>
      <c r="I29" s="8">
        <v>3780</v>
      </c>
      <c r="J29" s="8">
        <v>4765</v>
      </c>
      <c r="K29" s="8">
        <v>5750</v>
      </c>
      <c r="L29" s="8">
        <v>985</v>
      </c>
    </row>
    <row r="30" spans="1:12" x14ac:dyDescent="0.25">
      <c r="A30" s="33"/>
      <c r="B30" s="16">
        <f ca="1">'Exhibit 38'!B30*100</f>
        <v>250</v>
      </c>
      <c r="C30" s="6">
        <v>41925</v>
      </c>
      <c r="D30" s="6">
        <v>56700</v>
      </c>
      <c r="E30" s="6">
        <v>71475</v>
      </c>
      <c r="F30" s="6">
        <v>86250</v>
      </c>
      <c r="G30" s="6">
        <v>14775</v>
      </c>
      <c r="H30" s="6">
        <v>3493.75</v>
      </c>
      <c r="I30" s="6">
        <v>4725</v>
      </c>
      <c r="J30" s="6">
        <v>5956.25</v>
      </c>
      <c r="K30" s="6">
        <v>7187.5</v>
      </c>
      <c r="L30" s="6">
        <v>1231.25</v>
      </c>
    </row>
    <row r="31" spans="1:12" x14ac:dyDescent="0.25">
      <c r="A31" s="33"/>
      <c r="B31" s="15">
        <f ca="1">'Exhibit 38'!B31*100</f>
        <v>300</v>
      </c>
      <c r="C31" s="8">
        <v>50310</v>
      </c>
      <c r="D31" s="8">
        <v>68040</v>
      </c>
      <c r="E31" s="8">
        <v>85770</v>
      </c>
      <c r="F31" s="8">
        <v>103500</v>
      </c>
      <c r="G31" s="8">
        <v>17730</v>
      </c>
      <c r="H31" s="8">
        <v>4192.5</v>
      </c>
      <c r="I31" s="8">
        <v>5670</v>
      </c>
      <c r="J31" s="8">
        <v>7147.5</v>
      </c>
      <c r="K31" s="8">
        <v>8625</v>
      </c>
      <c r="L31" s="8">
        <v>1477.5</v>
      </c>
    </row>
    <row r="32" spans="1:12" x14ac:dyDescent="0.25">
      <c r="A32" s="33"/>
      <c r="B32" s="16">
        <f ca="1">'Exhibit 38'!B32*100</f>
        <v>400</v>
      </c>
      <c r="C32" s="6">
        <v>67080</v>
      </c>
      <c r="D32" s="6">
        <v>90720</v>
      </c>
      <c r="E32" s="6">
        <v>114360</v>
      </c>
      <c r="F32" s="6">
        <v>138000</v>
      </c>
      <c r="G32" s="6">
        <v>23640</v>
      </c>
      <c r="H32" s="6">
        <v>5590</v>
      </c>
      <c r="I32" s="6">
        <v>7560</v>
      </c>
      <c r="J32" s="6">
        <v>9530</v>
      </c>
      <c r="K32" s="6">
        <v>11500</v>
      </c>
      <c r="L32" s="6">
        <v>1970</v>
      </c>
    </row>
    <row r="33" spans="1:13" s="2" customFormat="1" x14ac:dyDescent="0.25">
      <c r="A33" s="5"/>
      <c r="B33" s="4"/>
      <c r="C33" s="4"/>
      <c r="D33" s="4"/>
      <c r="E33" s="4"/>
      <c r="F33" s="4"/>
      <c r="G33" s="4"/>
      <c r="H33" s="4"/>
      <c r="I33" s="4"/>
      <c r="J33" s="4"/>
      <c r="K33" s="4"/>
      <c r="L33" s="4"/>
    </row>
    <row r="34" spans="1:13" s="2" customFormat="1" ht="49.15" customHeight="1" x14ac:dyDescent="0.25">
      <c r="A34" s="34" t="s">
        <v>11</v>
      </c>
      <c r="B34" s="34"/>
      <c r="C34" s="34"/>
      <c r="D34" s="34"/>
      <c r="E34" s="34"/>
      <c r="F34" s="34"/>
      <c r="G34" s="34"/>
      <c r="H34" s="34"/>
      <c r="I34" s="34"/>
      <c r="J34" s="34"/>
      <c r="K34" s="34"/>
      <c r="L34" s="34"/>
      <c r="M34" s="3"/>
    </row>
    <row r="35" spans="1:13" s="2" customFormat="1" ht="18" customHeight="1" x14ac:dyDescent="0.25">
      <c r="A35" s="35" t="s">
        <v>0</v>
      </c>
      <c r="B35" s="35"/>
      <c r="C35" s="35"/>
      <c r="D35" s="35"/>
      <c r="E35" s="35"/>
      <c r="F35" s="35"/>
      <c r="G35" s="35"/>
      <c r="H35" s="35"/>
      <c r="I35" s="35"/>
      <c r="J35" s="35"/>
      <c r="K35" s="35"/>
      <c r="L35" s="35"/>
      <c r="M35" s="3"/>
    </row>
    <row r="36" spans="1:13" s="2" customFormat="1" ht="39.75" customHeight="1" x14ac:dyDescent="0.25">
      <c r="M36" s="3"/>
    </row>
    <row r="37" spans="1:13" s="2" customFormat="1" x14ac:dyDescent="0.25"/>
    <row r="38" spans="1:13" s="2" customFormat="1" x14ac:dyDescent="0.25"/>
    <row r="39" spans="1:13" s="2" customFormat="1" x14ac:dyDescent="0.25"/>
    <row r="40" spans="1:13" s="2" customFormat="1" x14ac:dyDescent="0.25"/>
    <row r="41" spans="1:13" s="2" customFormat="1" x14ac:dyDescent="0.25"/>
    <row r="42" spans="1:13" s="2" customFormat="1" x14ac:dyDescent="0.25"/>
    <row r="43" spans="1:13" s="2" customFormat="1" x14ac:dyDescent="0.25"/>
    <row r="44" spans="1:13" s="2" customFormat="1" x14ac:dyDescent="0.25"/>
    <row r="45" spans="1:13" s="2" customFormat="1" x14ac:dyDescent="0.25"/>
    <row r="46" spans="1:13" s="2" customFormat="1" x14ac:dyDescent="0.25"/>
    <row r="47" spans="1:13" s="2" customFormat="1" x14ac:dyDescent="0.25"/>
    <row r="48" spans="1:13"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pans="1:12" s="2" customFormat="1" x14ac:dyDescent="0.25"/>
    <row r="98" spans="1:12" s="2" customFormat="1" x14ac:dyDescent="0.25"/>
    <row r="99" spans="1:12" s="2" customFormat="1" x14ac:dyDescent="0.25">
      <c r="A99" s="1"/>
      <c r="B99" s="1"/>
      <c r="C99" s="1"/>
      <c r="D99" s="1"/>
      <c r="E99" s="1"/>
      <c r="F99" s="1"/>
      <c r="G99" s="1"/>
      <c r="H99" s="1"/>
      <c r="I99" s="1"/>
      <c r="J99" s="1"/>
      <c r="K99" s="1"/>
      <c r="L99" s="1"/>
    </row>
  </sheetData>
  <mergeCells count="12">
    <mergeCell ref="A6:A14"/>
    <mergeCell ref="A15:A23"/>
    <mergeCell ref="A24:A32"/>
    <mergeCell ref="A34:L34"/>
    <mergeCell ref="A35:L35"/>
    <mergeCell ref="A1:L1"/>
    <mergeCell ref="A3:A5"/>
    <mergeCell ref="B3:B5"/>
    <mergeCell ref="C3:G3"/>
    <mergeCell ref="H3:L3"/>
    <mergeCell ref="C4:G4"/>
    <mergeCell ref="H4:L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38</vt:lpstr>
      <vt:lpstr>'Exhibit 38'!Print_Area</vt:lpstr>
    </vt:vector>
  </TitlesOfParts>
  <Company>MACPAC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Mi</dc:creator>
  <cp:lastModifiedBy>Melanie Raible</cp:lastModifiedBy>
  <dcterms:created xsi:type="dcterms:W3CDTF">2023-08-21T15:34:07Z</dcterms:created>
  <dcterms:modified xsi:type="dcterms:W3CDTF">2023-12-08T19:42:30Z</dcterms:modified>
</cp:coreProperties>
</file>