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carolyn.kaneko\Box\Communications\MACStats\MACStats 2024\Production Files\Post edit\9.24-9.30 Batch\"/>
    </mc:Choice>
  </mc:AlternateContent>
  <xr:revisionPtr revIDLastSave="0" documentId="13_ncr:1_{77C32A66-1A6D-43EB-AC87-CB97DDD64F03}" xr6:coauthVersionLast="36" xr6:coauthVersionMax="47" xr10:uidLastSave="{00000000-0000-0000-0000-000000000000}"/>
  <bookViews>
    <workbookView xWindow="0" yWindow="506" windowWidth="27154" windowHeight="17494" xr2:uid="{FC035A00-7056-457C-8373-D86A2EA96C0F}"/>
  </bookViews>
  <sheets>
    <sheet name="Exhibit 18" sheetId="2" r:id="rId1"/>
  </sheets>
  <externalReferences>
    <externalReference r:id="rId2"/>
    <externalReference r:id="rId3"/>
  </externalReferences>
  <definedNames>
    <definedName name="asd" localSheetId="0">[1]Figure_6!#REF!</definedName>
    <definedName name="asd">[1]Figure_6!#REF!</definedName>
    <definedName name="asdasdas">[1]Figure_3!#REF!</definedName>
    <definedName name="asdf" localSheetId="0">#REF!</definedName>
    <definedName name="asdf">#REF!</definedName>
    <definedName name="cms" localSheetId="0">#REF!</definedName>
    <definedName name="cms">#REF!</definedName>
    <definedName name="FD" localSheetId="0">#REF!</definedName>
    <definedName name="FD">#REF!</definedName>
    <definedName name="FD_1" localSheetId="0">#REF!</definedName>
    <definedName name="FD_1">#REF!</definedName>
    <definedName name="Figure_3" localSheetId="0">[1]Figure_3!#REF!</definedName>
    <definedName name="Figure_3">[1]Figure_3!#REF!</definedName>
    <definedName name="Figure_4" localSheetId="0">[1]Figure_4!#REF!</definedName>
    <definedName name="Figure_4">[1]Figure_4!#REF!</definedName>
    <definedName name="Figure_5" localSheetId="0">[1]Figure_5!#REF!</definedName>
    <definedName name="Figure_5">[1]Figure_5!#REF!</definedName>
    <definedName name="Figure_6" localSheetId="0">[1]Figure_6!#REF!</definedName>
    <definedName name="Figure_6">[1]Figure_6!#REF!</definedName>
    <definedName name="Figure_7">[1]Figure_7!#REF!</definedName>
    <definedName name="Overview">[1]Figure_7!#REF!</definedName>
    <definedName name="sd">[1]Figure_7!#REF!</definedName>
    <definedName name="Specification">[1]Overview!#REF!</definedName>
    <definedName name="Status" localSheetId="0">#REF!</definedName>
    <definedName name="Status">#REF!</definedName>
    <definedName name="Table_1">[1]Table_1!#REF!</definedName>
    <definedName name="Table_12">[1]Table_11!#REF!</definedName>
    <definedName name="Table_13">[1]Table_12!#REF!</definedName>
    <definedName name="Table_14">[1]Table_13!#REF!</definedName>
    <definedName name="Table_17" localSheetId="0">#REF!</definedName>
    <definedName name="Table_17">#REF!</definedName>
    <definedName name="Table_18" localSheetId="0">[1]Table_15!#REF!</definedName>
    <definedName name="Table_18">[1]Table_15!#REF!</definedName>
    <definedName name="Tables_19_to_22" localSheetId="0">[1]Tables_16_19!#REF!</definedName>
    <definedName name="Tables_19_to_22">[1]Tables_16_19!#REF!</definedName>
    <definedName name="TitleRegion1.a2.f60.1">'[2]Comprehensive MCO penetration'!#REF!</definedName>
    <definedName name="TitleRegion1.a2.g842.1">[2]!Table4[[#Headers],[State]]</definedName>
    <definedName name="updatedGeo" localSheetId="0">#REF!</definedName>
    <definedName name="updatedGeo">#REF!</definedName>
    <definedName name="wqe" localSheetId="0">#REF!</definedName>
    <definedName name="wqe">#REF!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<sst xmlns="http://schemas.openxmlformats.org/spreadsheetml/2006/main" count="20" uniqueCount="20">
  <si>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 Values less than 0.1 percent are not shown.</t>
  </si>
  <si>
    <t>Inpatient and outpatient hospital</t>
  </si>
  <si>
    <t>Non-hospital acute</t>
  </si>
  <si>
    <t>Drugs</t>
  </si>
  <si>
    <t>All enrollees
$772.7 billion</t>
  </si>
  <si>
    <t>Disabled
$234.0 billion</t>
  </si>
  <si>
    <t>Aged
$160.1 billion</t>
  </si>
  <si>
    <r>
      <rPr>
        <b/>
        <sz val="10.5"/>
        <color rgb="FF003461"/>
        <rFont val="Arial"/>
        <family val="2"/>
      </rPr>
      <t xml:space="preserve">EXHIBIT 18. </t>
    </r>
    <r>
      <rPr>
        <sz val="10.5"/>
        <color rgb="FF003461"/>
        <rFont val="Arial"/>
        <family val="2"/>
      </rPr>
      <t>Distribution of Medicaid Benefit Spending by Eligibility Group and Service Category, FY 2022</t>
    </r>
  </si>
  <si>
    <t>Managed care</t>
  </si>
  <si>
    <t>LTSS non-institutional</t>
  </si>
  <si>
    <t>LTSS institutional</t>
  </si>
  <si>
    <t>Medicare premiums</t>
  </si>
  <si>
    <r>
      <t>Child</t>
    </r>
    <r>
      <rPr>
        <vertAlign val="superscript"/>
        <sz val="10"/>
        <color theme="1"/>
        <rFont val="Arial"/>
        <family val="2"/>
      </rPr>
      <t>1</t>
    </r>
    <r>
      <rPr>
        <sz val="10"/>
        <color theme="1"/>
        <rFont val="Arial"/>
        <family val="2"/>
      </rPr>
      <t xml:space="preserve">
$119.2 billion</t>
    </r>
  </si>
  <si>
    <r>
      <t>New adult group</t>
    </r>
    <r>
      <rPr>
        <vertAlign val="superscript"/>
        <sz val="10"/>
        <color theme="1"/>
        <rFont val="Arial"/>
        <family val="2"/>
      </rPr>
      <t>2</t>
    </r>
    <r>
      <rPr>
        <sz val="10"/>
        <color theme="1"/>
        <rFont val="Arial"/>
        <family val="2"/>
      </rPr>
      <t xml:space="preserve">
$174.1 billion</t>
    </r>
  </si>
  <si>
    <r>
      <t>Other adult</t>
    </r>
    <r>
      <rPr>
        <vertAlign val="superscript"/>
        <sz val="10"/>
        <color theme="1"/>
        <rFont val="Arial"/>
        <family val="2"/>
      </rPr>
      <t>3</t>
    </r>
    <r>
      <rPr>
        <sz val="10"/>
        <color theme="1"/>
        <rFont val="Arial"/>
        <family val="2"/>
      </rPr>
      <t xml:space="preserve">
$85.2 billion</t>
    </r>
  </si>
  <si>
    <r>
      <rPr>
        <b/>
        <sz val="9"/>
        <color rgb="FF40434A"/>
        <rFont val="Arial"/>
        <family val="2"/>
      </rPr>
      <t>Notes:</t>
    </r>
    <r>
      <rPr>
        <sz val="9"/>
        <color rgb="FF40434A"/>
        <rFont val="Arial"/>
        <family val="2"/>
      </rPr>
      <t xml:space="preserve"> FY is fiscal year. LTSS is long-term services and supports. Includes federal and state funds. Excludes spending for administration, the territories, and Medicaid-expansion CHIP enrollees. Children and adults under age 65 who qualify for Medicaid on the basis of disability are included in the disabled category. Individuals age 65 and older eligible through an aged, blind, or disabled pathway are included in the aged category. Amounts are fee for service unless otherwise noted. Benefit spending from Transformed Medicaid Statistical Information System (T-MSIS) data has been adjusted to reflect CMS-64 totals. With regard to methods, spending totals exclude disproportionate share hospital (DSH) and certain incentive and uncompensated care pool payments made under waiver expenditure authority of Section 1115 of the Social Security Act (the Act), which were previously included before the December 2015 data book. See</t>
    </r>
    <r>
      <rPr>
        <sz val="9"/>
        <color theme="1"/>
        <rFont val="Arial"/>
        <family val="2"/>
      </rPr>
      <t xml:space="preserve"> </t>
    </r>
    <r>
      <rPr>
        <u/>
        <sz val="9"/>
        <color rgb="FF175676"/>
        <rFont val="Arial"/>
        <family val="2"/>
      </rPr>
      <t>https://www.macpac.gov/macstats/data-sources-and-methods/</t>
    </r>
    <r>
      <rPr>
        <sz val="9"/>
        <color theme="1"/>
        <rFont val="Arial"/>
        <family val="2"/>
      </rPr>
      <t xml:space="preserve"> </t>
    </r>
    <r>
      <rPr>
        <sz val="9"/>
        <color rgb="FF40434A"/>
        <rFont val="Arial"/>
        <family val="2"/>
      </rPr>
      <t>for additional information. Additionally, figures shown here may not be directly comparable to prior years due to differences in reporting between T-MSIS and the Medicaid Statistical Information System (MSIS).</t>
    </r>
  </si>
  <si>
    <r>
      <rPr>
        <vertAlign val="superscript"/>
        <sz val="9"/>
        <color rgb="FF40434A"/>
        <rFont val="Arial"/>
        <family val="2"/>
      </rPr>
      <t>1</t>
    </r>
    <r>
      <rPr>
        <sz val="9"/>
        <color rgb="FF40434A"/>
        <rFont val="Arial"/>
        <family val="2"/>
      </rPr>
      <t xml:space="preserve"> California, North Dakota, and Utah have a state plan amendment (SPA) that allows the state to receive the CHIP enhanced federal medical assistance percentage (FMAP) for Medicaid children who would have, before January 1, 2014, been enrolled in CHIP if not for the elimination of the Medicaid asset test. These children cannot be separately identified in the T-MSIS data. Because the state claims the spending for these children as Medicaid-expansion CHIP, we reduced child enrollment and spending in these states based on the proportion reported in their SPA. Correspondingly, we reduced child spending by $699.1 million.</t>
    </r>
  </si>
  <si>
    <r>
      <rPr>
        <vertAlign val="superscript"/>
        <sz val="9"/>
        <color rgb="FF40434A"/>
        <rFont val="Arial"/>
        <family val="2"/>
      </rPr>
      <t>2</t>
    </r>
    <r>
      <rPr>
        <sz val="9"/>
        <color rgb="FF40434A"/>
        <rFont val="Arial"/>
        <family val="2"/>
      </rPr>
      <t xml:space="preserve"> Includes both newly eligible and not newly eligible adults who are eligible under Section 1902(a)(10)(A)(i)(VIII) of the Act. Newly eligible adults include those who are not eligible for Medicaid under the rules that a state had in place on December 1, 2009. Not newly eligible adults include those who would have previously been eligible for Medicaid under the rules that a state had in place on December 1, 2009; this includes states that had already expanded to adults with incomes greater than 100 percent of the federal poverty level as of March 23, 2010, and receive the expansion state transitional matching rate.</t>
    </r>
  </si>
  <si>
    <r>
      <rPr>
        <vertAlign val="superscript"/>
        <sz val="9"/>
        <color rgb="FF40434A"/>
        <rFont val="Arial"/>
        <family val="2"/>
      </rPr>
      <t>3</t>
    </r>
    <r>
      <rPr>
        <sz val="9"/>
        <color rgb="FF40434A"/>
        <rFont val="Arial"/>
        <family val="2"/>
      </rPr>
      <t xml:space="preserve"> Includes adults under age 65 who qualify through a pathway other than disability or Section 1902(a)(10)(A)(i)(VIII) of the Act (e.g., parents and caretakers, pregnancy).</t>
    </r>
  </si>
  <si>
    <r>
      <rPr>
        <b/>
        <sz val="9"/>
        <color rgb="FF40434A"/>
        <rFont val="Arial"/>
        <family val="2"/>
      </rPr>
      <t xml:space="preserve">Sources: </t>
    </r>
    <r>
      <rPr>
        <sz val="9"/>
        <color rgb="FF40434A"/>
        <rFont val="Arial"/>
        <family val="2"/>
      </rPr>
      <t>MACPAC, 2024, analysis of T-MSIS data as of February 2024 and analysis of CMS-64 financial management report net expenditure data as of June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</si>
</sst>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color theme="1"/>
      <name val="Roboto Regular"/>
      <family val="2"/>
    </font>
    <font>
      <sz val="10"/>
      <color theme="1"/>
      <name val="Arial"/>
      <family val="2"/>
    </font>
    <font>
      <sz val="11"/>
      <color theme="1"/>
      <name val="Calibri"/>
      <family val="2"/>
      <scheme val="minor"/>
    </font>
    <font>
      <sz val="11"/>
      <color theme="1"/>
      <name val="Calibri"/>
      <family val="2"/>
      <scheme val="minor"/>
    </font>
    <font>
      <sz val="10"/>
      <color theme="1"/>
      <name val="Roboto Bold"/>
    </font>
    <font>
      <sz val="10"/>
      <color theme="1"/>
      <name val="Roboto Regular"/>
      <family val="2"/>
    </font>
    <font>
      <sz val="9"/>
      <color theme="1"/>
      <name val="Roboto Regular"/>
      <family val="2"/>
    </font>
    <font>
      <sz val="10.5"/>
      <color rgb="FF003461"/>
      <name val="Arial"/>
      <family val="2"/>
    </font>
    <font>
      <sz val="10"/>
      <color theme="1"/>
      <name val="Arial"/>
      <family val="2"/>
    </font>
    <font>
      <sz val="10.5"/>
      <color theme="1"/>
      <name val="Arial"/>
      <family val="2"/>
    </font>
    <font>
      <sz val="10"/>
      <color rgb="FFFF0000"/>
      <name val="Arial"/>
      <family val="2"/>
    </font>
    <font>
      <sz val="9"/>
      <color theme="1"/>
      <name val="Arial"/>
      <family val="2"/>
    </font>
    <font>
      <b/>
      <sz val="10"/>
      <color theme="1"/>
      <name val="Arial"/>
      <family val="2"/>
    </font>
    <font>
      <sz val="11"/>
      <color theme="1"/>
      <name val="Arial"/>
      <family val="2"/>
    </font>
    <font>
      <b/>
      <sz val="10.5"/>
      <color rgb="FF003461"/>
      <name val="Arial"/>
      <family val="2"/>
    </font>
    <font>
      <vertAlign val="superscript"/>
      <sz val="10"/>
      <color theme="1"/>
      <name val="Arial"/>
      <family val="2"/>
    </font>
    <font>
      <b/>
      <sz val="9"/>
      <color rgb="FF40434A"/>
      <name val="Arial"/>
      <family val="2"/>
    </font>
    <font>
      <sz val="9"/>
      <color rgb="FF40434A"/>
      <name val="Arial"/>
      <family val="2"/>
    </font>
    <font>
      <u/>
      <sz val="9"/>
      <color rgb="FF175676"/>
      <name val="Arial"/>
      <family val="2"/>
    </font>
    <font>
      <vertAlign val="superscript"/>
      <sz val="9"/>
      <color rgb="FF40434A"/>
      <name val="Arial"/>
      <family val="2"/>
    </font>
    <font>
      <sz val="10"/>
      <color rgb="FF40434A"/>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6">
    <xf numFmtId="0" fontId="0" fillId="0" borderId="0"/>
    <xf numFmtId="0" fontId="4" fillId="0" borderId="0">
      <alignment wrapText="1"/>
    </xf>
    <xf numFmtId="0" fontId="5" fillId="0" borderId="0"/>
    <xf numFmtId="0" fontId="6" fillId="0" borderId="0">
      <alignment wrapText="1"/>
    </xf>
    <xf numFmtId="0" fontId="3" fillId="0" borderId="0"/>
    <xf numFmtId="0" fontId="2" fillId="0" borderId="0"/>
  </cellStyleXfs>
  <cellXfs count="15">
    <xf numFmtId="0" fontId="0" fillId="0" borderId="0" xfId="0"/>
    <xf numFmtId="0" fontId="7" fillId="2" borderId="0" xfId="1" applyFont="1" applyFill="1" applyAlignment="1">
      <alignment horizontal="left" vertical="center" wrapText="1"/>
    </xf>
    <xf numFmtId="0" fontId="9" fillId="2" borderId="0" xfId="1" applyFont="1" applyFill="1" applyAlignment="1">
      <alignment horizontal="left" vertical="center" wrapText="1"/>
    </xf>
    <xf numFmtId="0" fontId="8" fillId="2" borderId="0" xfId="2" applyFont="1" applyFill="1"/>
    <xf numFmtId="0" fontId="12" fillId="0" borderId="0" xfId="5" applyFont="1" applyAlignment="1">
      <alignment wrapText="1"/>
    </xf>
    <xf numFmtId="0" fontId="8" fillId="0" borderId="0" xfId="5" applyFont="1" applyAlignment="1">
      <alignment wrapText="1"/>
    </xf>
    <xf numFmtId="164" fontId="13" fillId="0" borderId="0" xfId="5" applyNumberFormat="1" applyFont="1" applyAlignment="1">
      <alignment wrapText="1"/>
    </xf>
    <xf numFmtId="0" fontId="17" fillId="2" borderId="0" xfId="2" applyFont="1" applyFill="1" applyAlignment="1">
      <alignment horizontal="left" wrapText="1"/>
    </xf>
    <xf numFmtId="0" fontId="20" fillId="0" borderId="0" xfId="0" applyFont="1" applyAlignment="1">
      <alignment horizontal="left" wrapText="1"/>
    </xf>
    <xf numFmtId="0" fontId="7" fillId="2" borderId="0" xfId="1" applyFont="1" applyFill="1" applyAlignment="1">
      <alignment horizontal="left" vertical="center" wrapText="1"/>
    </xf>
    <xf numFmtId="0" fontId="8" fillId="0" borderId="0" xfId="0" applyFont="1" applyAlignment="1">
      <alignment horizontal="left" vertical="center" wrapText="1"/>
    </xf>
    <xf numFmtId="0" fontId="10" fillId="2" borderId="0" xfId="2" applyFont="1" applyFill="1" applyAlignment="1">
      <alignment wrapText="1"/>
    </xf>
    <xf numFmtId="0" fontId="10" fillId="0" borderId="0" xfId="0" applyFont="1" applyAlignment="1">
      <alignment wrapText="1"/>
    </xf>
    <xf numFmtId="0" fontId="11" fillId="2" borderId="0" xfId="3" applyFont="1" applyFill="1" applyAlignment="1">
      <alignment horizontal="left" vertical="top" wrapText="1"/>
    </xf>
    <xf numFmtId="0" fontId="17" fillId="2" borderId="0" xfId="2" applyFont="1" applyFill="1" applyAlignment="1">
      <alignment horizontal="left"/>
    </xf>
  </cellXfs>
  <cellStyles count="6">
    <cellStyle name="Normal" xfId="0" builtinId="0"/>
    <cellStyle name="Normal 2" xfId="4" xr:uid="{72A3E668-8074-4538-8F2B-C7D5B0D903FE}"/>
    <cellStyle name="Normal 2 2" xfId="5" xr:uid="{7D5FB034-F784-40A0-8AC9-F3AA9C7C5848}"/>
    <cellStyle name="Normal 4" xfId="2" xr:uid="{2B5FE8BF-2CC3-484C-8B5F-4A1876DFC494}"/>
    <cellStyle name="Table note source line" xfId="3" xr:uid="{F24D75F4-ED7F-4483-B46D-5EE509B27CBA}"/>
    <cellStyle name="Table title 2" xfId="1" xr:uid="{554CC680-8B4D-413A-9E85-BBECB19269B3}"/>
  </cellStyles>
  <dxfs count="0"/>
  <tableStyles count="0" defaultTableStyle="TableStyleMedium2" defaultPivotStyle="PivotStyleLight16"/>
  <colors>
    <mruColors>
      <color rgb="FF40434A"/>
      <color rgb="FF175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8.4440664429141429E-3"/>
          <c:y val="8.9402314643555456E-2"/>
          <c:w val="0.74819062251364921"/>
          <c:h val="0.74166131207776398"/>
        </c:manualLayout>
      </c:layout>
      <c:barChart>
        <c:barDir val="col"/>
        <c:grouping val="stacked"/>
        <c:varyColors val="0"/>
        <c:ser>
          <c:idx val="6"/>
          <c:order val="0"/>
          <c:tx>
            <c:strRef>
              <c:f>'Exhibit 18'!$N$46</c:f>
              <c:strCache>
                <c:ptCount val="1"/>
                <c:pt idx="0">
                  <c:v>Inpatient and outpatient hospital</c:v>
                </c:pt>
              </c:strCache>
            </c:strRef>
          </c:tx>
          <c:spPr>
            <a:solidFill>
              <a:srgbClr val="003461"/>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18'!$M$47:$M$52</c:f>
              <c:strCache>
                <c:ptCount val="6"/>
                <c:pt idx="0">
                  <c:v>All enrollees
$772.7 billion</c:v>
                </c:pt>
                <c:pt idx="1">
                  <c:v>Child1
$119.2 billion</c:v>
                </c:pt>
                <c:pt idx="2">
                  <c:v>New adult group2
$174.1 billion</c:v>
                </c:pt>
                <c:pt idx="3">
                  <c:v>Other adult3
$85.2 billion</c:v>
                </c:pt>
                <c:pt idx="4">
                  <c:v>Disabled
$234.0 billion</c:v>
                </c:pt>
                <c:pt idx="5">
                  <c:v>Aged
$160.1 billion</c:v>
                </c:pt>
              </c:strCache>
            </c:strRef>
          </c:cat>
          <c:val>
            <c:numRef>
              <c:f>'Exhibit 18'!$N$47:$N$52</c:f>
              <c:numCache>
                <c:formatCode>0.0%</c:formatCode>
                <c:ptCount val="6"/>
                <c:pt idx="0">
                  <c:v>8.8400000000000006E-2</c:v>
                </c:pt>
                <c:pt idx="1">
                  <c:v>0.1052</c:v>
                </c:pt>
                <c:pt idx="2">
                  <c:v>0.11600000000000001</c:v>
                </c:pt>
                <c:pt idx="3">
                  <c:v>0.13089999999999999</c:v>
                </c:pt>
                <c:pt idx="4">
                  <c:v>7.8299999999999995E-2</c:v>
                </c:pt>
                <c:pt idx="5">
                  <c:v>3.8199999999999998E-2</c:v>
                </c:pt>
              </c:numCache>
            </c:numRef>
          </c:val>
          <c:extLst>
            <c:ext xmlns:c16="http://schemas.microsoft.com/office/drawing/2014/chart" uri="{C3380CC4-5D6E-409C-BE32-E72D297353CC}">
              <c16:uniqueId val="{00000000-31E1-4669-9502-4B68C5422E5A}"/>
            </c:ext>
          </c:extLst>
        </c:ser>
        <c:ser>
          <c:idx val="5"/>
          <c:order val="1"/>
          <c:tx>
            <c:strRef>
              <c:f>'Exhibit 18'!$O$46</c:f>
              <c:strCache>
                <c:ptCount val="1"/>
                <c:pt idx="0">
                  <c:v>Non-hospital acute</c:v>
                </c:pt>
              </c:strCache>
            </c:strRef>
          </c:tx>
          <c:spPr>
            <a:solidFill>
              <a:srgbClr val="003461">
                <a:alpha val="55000"/>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18'!$M$47:$M$52</c:f>
              <c:strCache>
                <c:ptCount val="6"/>
                <c:pt idx="0">
                  <c:v>All enrollees
$772.7 billion</c:v>
                </c:pt>
                <c:pt idx="1">
                  <c:v>Child1
$119.2 billion</c:v>
                </c:pt>
                <c:pt idx="2">
                  <c:v>New adult group2
$174.1 billion</c:v>
                </c:pt>
                <c:pt idx="3">
                  <c:v>Other adult3
$85.2 billion</c:v>
                </c:pt>
                <c:pt idx="4">
                  <c:v>Disabled
$234.0 billion</c:v>
                </c:pt>
                <c:pt idx="5">
                  <c:v>Aged
$160.1 billion</c:v>
                </c:pt>
              </c:strCache>
            </c:strRef>
          </c:cat>
          <c:val>
            <c:numRef>
              <c:f>'Exhibit 18'!$O$47:$O$52</c:f>
              <c:numCache>
                <c:formatCode>0.0%</c:formatCode>
                <c:ptCount val="6"/>
                <c:pt idx="0">
                  <c:v>8.77E-2</c:v>
                </c:pt>
                <c:pt idx="1">
                  <c:v>0.15759999999999999</c:v>
                </c:pt>
                <c:pt idx="2">
                  <c:v>7.9500000000000001E-2</c:v>
                </c:pt>
                <c:pt idx="3">
                  <c:v>9.8000000000000004E-2</c:v>
                </c:pt>
                <c:pt idx="4">
                  <c:v>8.2600000000000007E-2</c:v>
                </c:pt>
                <c:pt idx="5">
                  <c:v>4.65E-2</c:v>
                </c:pt>
              </c:numCache>
            </c:numRef>
          </c:val>
          <c:extLst>
            <c:ext xmlns:c16="http://schemas.microsoft.com/office/drawing/2014/chart" uri="{C3380CC4-5D6E-409C-BE32-E72D297353CC}">
              <c16:uniqueId val="{00000001-31E1-4669-9502-4B68C5422E5A}"/>
            </c:ext>
          </c:extLst>
        </c:ser>
        <c:ser>
          <c:idx val="4"/>
          <c:order val="2"/>
          <c:tx>
            <c:strRef>
              <c:f>'Exhibit 18'!$P$46</c:f>
              <c:strCache>
                <c:ptCount val="1"/>
                <c:pt idx="0">
                  <c:v>Drugs</c:v>
                </c:pt>
              </c:strCache>
            </c:strRef>
          </c:tx>
          <c:spPr>
            <a:solidFill>
              <a:srgbClr val="ABC1CE"/>
            </a:solidFill>
          </c:spPr>
          <c:invertIfNegative val="0"/>
          <c:dLbls>
            <c:dLbl>
              <c:idx val="5"/>
              <c:layout>
                <c:manualLayout>
                  <c:x val="5.9885504684466635E-2"/>
                  <c:y val="-2.10637177461821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E1-4669-9502-4B68C5422E5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18'!$M$47:$M$52</c:f>
              <c:strCache>
                <c:ptCount val="6"/>
                <c:pt idx="0">
                  <c:v>All enrollees
$772.7 billion</c:v>
                </c:pt>
                <c:pt idx="1">
                  <c:v>Child1
$119.2 billion</c:v>
                </c:pt>
                <c:pt idx="2">
                  <c:v>New adult group2
$174.1 billion</c:v>
                </c:pt>
                <c:pt idx="3">
                  <c:v>Other adult3
$85.2 billion</c:v>
                </c:pt>
                <c:pt idx="4">
                  <c:v>Disabled
$234.0 billion</c:v>
                </c:pt>
                <c:pt idx="5">
                  <c:v>Aged
$160.1 billion</c:v>
                </c:pt>
              </c:strCache>
            </c:strRef>
          </c:cat>
          <c:val>
            <c:numRef>
              <c:f>'Exhibit 18'!$P$47:$P$52</c:f>
              <c:numCache>
                <c:formatCode>0.0%</c:formatCode>
                <c:ptCount val="6"/>
                <c:pt idx="0">
                  <c:v>2.1700000000000001E-2</c:v>
                </c:pt>
                <c:pt idx="1">
                  <c:v>1.66E-2</c:v>
                </c:pt>
                <c:pt idx="2">
                  <c:v>3.2800000000000003E-2</c:v>
                </c:pt>
                <c:pt idx="3">
                  <c:v>3.32E-2</c:v>
                </c:pt>
                <c:pt idx="4">
                  <c:v>2.3699999999999999E-2</c:v>
                </c:pt>
                <c:pt idx="5">
                  <c:v>4.1999999999999997E-3</c:v>
                </c:pt>
              </c:numCache>
            </c:numRef>
          </c:val>
          <c:extLst>
            <c:ext xmlns:c16="http://schemas.microsoft.com/office/drawing/2014/chart" uri="{C3380CC4-5D6E-409C-BE32-E72D297353CC}">
              <c16:uniqueId val="{00000003-31E1-4669-9502-4B68C5422E5A}"/>
            </c:ext>
          </c:extLst>
        </c:ser>
        <c:ser>
          <c:idx val="3"/>
          <c:order val="3"/>
          <c:tx>
            <c:strRef>
              <c:f>'Exhibit 18'!$Q$46</c:f>
              <c:strCache>
                <c:ptCount val="1"/>
                <c:pt idx="0">
                  <c:v>Managed care</c:v>
                </c:pt>
              </c:strCache>
            </c:strRef>
          </c:tx>
          <c:spPr>
            <a:solidFill>
              <a:srgbClr val="5CA1BE">
                <a:alpha val="16863"/>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18'!$M$47:$M$52</c:f>
              <c:strCache>
                <c:ptCount val="6"/>
                <c:pt idx="0">
                  <c:v>All enrollees
$772.7 billion</c:v>
                </c:pt>
                <c:pt idx="1">
                  <c:v>Child1
$119.2 billion</c:v>
                </c:pt>
                <c:pt idx="2">
                  <c:v>New adult group2
$174.1 billion</c:v>
                </c:pt>
                <c:pt idx="3">
                  <c:v>Other adult3
$85.2 billion</c:v>
                </c:pt>
                <c:pt idx="4">
                  <c:v>Disabled
$234.0 billion</c:v>
                </c:pt>
                <c:pt idx="5">
                  <c:v>Aged
$160.1 billion</c:v>
                </c:pt>
              </c:strCache>
            </c:strRef>
          </c:cat>
          <c:val>
            <c:numRef>
              <c:f>'Exhibit 18'!$Q$47:$Q$52</c:f>
              <c:numCache>
                <c:formatCode>0.0%</c:formatCode>
                <c:ptCount val="6"/>
                <c:pt idx="0">
                  <c:v>0.56869999999999998</c:v>
                </c:pt>
                <c:pt idx="1">
                  <c:v>0.69169999999999998</c:v>
                </c:pt>
                <c:pt idx="2">
                  <c:v>0.74450000000000005</c:v>
                </c:pt>
                <c:pt idx="3">
                  <c:v>0.71109999999999995</c:v>
                </c:pt>
                <c:pt idx="4">
                  <c:v>0.42430000000000001</c:v>
                </c:pt>
                <c:pt idx="5">
                  <c:v>0.42109999999999997</c:v>
                </c:pt>
              </c:numCache>
            </c:numRef>
          </c:val>
          <c:extLst>
            <c:ext xmlns:c16="http://schemas.microsoft.com/office/drawing/2014/chart" uri="{C3380CC4-5D6E-409C-BE32-E72D297353CC}">
              <c16:uniqueId val="{00000004-31E1-4669-9502-4B68C5422E5A}"/>
            </c:ext>
          </c:extLst>
        </c:ser>
        <c:ser>
          <c:idx val="2"/>
          <c:order val="4"/>
          <c:tx>
            <c:strRef>
              <c:f>'Exhibit 18'!$R$46</c:f>
              <c:strCache>
                <c:ptCount val="1"/>
                <c:pt idx="0">
                  <c:v>LTSS non-institutional</c:v>
                </c:pt>
              </c:strCache>
            </c:strRef>
          </c:tx>
          <c:spPr>
            <a:solidFill>
              <a:srgbClr val="74B6A9"/>
            </a:solidFill>
          </c:spPr>
          <c:invertIfNegative val="0"/>
          <c:dLbls>
            <c:dLbl>
              <c:idx val="1"/>
              <c:layout>
                <c:manualLayout>
                  <c:x val="5.9885504684466601E-2"/>
                  <c:y val="2.1063717746182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E1-4669-9502-4B68C5422E5A}"/>
                </c:ext>
              </c:extLst>
            </c:dLbl>
            <c:dLbl>
              <c:idx val="2"/>
              <c:layout>
                <c:manualLayout>
                  <c:x val="6.3408181430611735E-2"/>
                  <c:y val="2.5276461295418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E1-4669-9502-4B68C5422E5A}"/>
                </c:ext>
              </c:extLst>
            </c:dLbl>
            <c:dLbl>
              <c:idx val="3"/>
              <c:layout>
                <c:manualLayout>
                  <c:x val="6.3408181430611665E-2"/>
                  <c:y val="2.5276461295418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E1-4669-9502-4B68C5422E5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18'!$M$47:$M$52</c:f>
              <c:strCache>
                <c:ptCount val="6"/>
                <c:pt idx="0">
                  <c:v>All enrollees
$772.7 billion</c:v>
                </c:pt>
                <c:pt idx="1">
                  <c:v>Child1
$119.2 billion</c:v>
                </c:pt>
                <c:pt idx="2">
                  <c:v>New adult group2
$174.1 billion</c:v>
                </c:pt>
                <c:pt idx="3">
                  <c:v>Other adult3
$85.2 billion</c:v>
                </c:pt>
                <c:pt idx="4">
                  <c:v>Disabled
$234.0 billion</c:v>
                </c:pt>
                <c:pt idx="5">
                  <c:v>Aged
$160.1 billion</c:v>
                </c:pt>
              </c:strCache>
            </c:strRef>
          </c:cat>
          <c:val>
            <c:numRef>
              <c:f>'Exhibit 18'!$R$47:$R$52</c:f>
              <c:numCache>
                <c:formatCode>0.0%</c:formatCode>
                <c:ptCount val="6"/>
                <c:pt idx="0">
                  <c:v>0.13070000000000001</c:v>
                </c:pt>
                <c:pt idx="1">
                  <c:v>1.7999999999999999E-2</c:v>
                </c:pt>
                <c:pt idx="2">
                  <c:v>1.17E-2</c:v>
                </c:pt>
                <c:pt idx="3">
                  <c:v>1.2E-2</c:v>
                </c:pt>
                <c:pt idx="4">
                  <c:v>0.28939999999999999</c:v>
                </c:pt>
                <c:pt idx="5">
                  <c:v>0.17499999999999999</c:v>
                </c:pt>
              </c:numCache>
            </c:numRef>
          </c:val>
          <c:extLst>
            <c:ext xmlns:c16="http://schemas.microsoft.com/office/drawing/2014/chart" uri="{C3380CC4-5D6E-409C-BE32-E72D297353CC}">
              <c16:uniqueId val="{00000008-31E1-4669-9502-4B68C5422E5A}"/>
            </c:ext>
          </c:extLst>
        </c:ser>
        <c:ser>
          <c:idx val="1"/>
          <c:order val="5"/>
          <c:tx>
            <c:strRef>
              <c:f>'Exhibit 18'!$S$46</c:f>
              <c:strCache>
                <c:ptCount val="1"/>
                <c:pt idx="0">
                  <c:v>LTSS institutional</c:v>
                </c:pt>
              </c:strCache>
            </c:strRef>
          </c:tx>
          <c:spPr>
            <a:solidFill>
              <a:srgbClr val="003461">
                <a:alpha val="22745"/>
              </a:srgbClr>
            </a:solidFill>
          </c:spPr>
          <c:invertIfNegative val="0"/>
          <c:dLbls>
            <c:dLbl>
              <c:idx val="1"/>
              <c:layout>
                <c:manualLayout>
                  <c:x val="5.9885504684466601E-2"/>
                  <c:y val="2.10637177461821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1E1-4669-9502-4B68C5422E5A}"/>
                </c:ext>
              </c:extLst>
            </c:dLbl>
            <c:dLbl>
              <c:idx val="2"/>
              <c:layout>
                <c:manualLayout>
                  <c:x val="5.9885504684466635E-2"/>
                  <c:y val="6.3191153238546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1E1-4669-9502-4B68C5422E5A}"/>
                </c:ext>
              </c:extLst>
            </c:dLbl>
            <c:dLbl>
              <c:idx val="3"/>
              <c:layout>
                <c:manualLayout>
                  <c:x val="5.9885504684466566E-2"/>
                  <c:y val="4.21274354923643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1E1-4669-9502-4B68C5422E5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18'!$M$47:$M$52</c:f>
              <c:strCache>
                <c:ptCount val="6"/>
                <c:pt idx="0">
                  <c:v>All enrollees
$772.7 billion</c:v>
                </c:pt>
                <c:pt idx="1">
                  <c:v>Child1
$119.2 billion</c:v>
                </c:pt>
                <c:pt idx="2">
                  <c:v>New adult group2
$174.1 billion</c:v>
                </c:pt>
                <c:pt idx="3">
                  <c:v>Other adult3
$85.2 billion</c:v>
                </c:pt>
                <c:pt idx="4">
                  <c:v>Disabled
$234.0 billion</c:v>
                </c:pt>
                <c:pt idx="5">
                  <c:v>Aged
$160.1 billion</c:v>
                </c:pt>
              </c:strCache>
            </c:strRef>
          </c:cat>
          <c:val>
            <c:numRef>
              <c:f>'Exhibit 18'!$S$47:$S$52</c:f>
              <c:numCache>
                <c:formatCode>0.0%</c:formatCode>
                <c:ptCount val="6"/>
                <c:pt idx="0">
                  <c:v>7.0199999999999999E-2</c:v>
                </c:pt>
                <c:pt idx="1">
                  <c:v>1.06E-2</c:v>
                </c:pt>
                <c:pt idx="2">
                  <c:v>7.7999999999999996E-3</c:v>
                </c:pt>
                <c:pt idx="3">
                  <c:v>6.3E-3</c:v>
                </c:pt>
                <c:pt idx="4">
                  <c:v>6.8199999999999997E-2</c:v>
                </c:pt>
                <c:pt idx="5">
                  <c:v>0.2195</c:v>
                </c:pt>
              </c:numCache>
            </c:numRef>
          </c:val>
          <c:extLst>
            <c:ext xmlns:c16="http://schemas.microsoft.com/office/drawing/2014/chart" uri="{C3380CC4-5D6E-409C-BE32-E72D297353CC}">
              <c16:uniqueId val="{0000000C-31E1-4669-9502-4B68C5422E5A}"/>
            </c:ext>
          </c:extLst>
        </c:ser>
        <c:ser>
          <c:idx val="0"/>
          <c:order val="6"/>
          <c:tx>
            <c:strRef>
              <c:f>'Exhibit 18'!$T$46</c:f>
              <c:strCache>
                <c:ptCount val="1"/>
                <c:pt idx="0">
                  <c:v>Medicare premiums</c:v>
                </c:pt>
              </c:strCache>
            </c:strRef>
          </c:tx>
          <c:spPr>
            <a:solidFill>
              <a:srgbClr val="003461">
                <a:alpha val="68000"/>
              </a:srgbClr>
            </a:solidFill>
          </c:spPr>
          <c:invertIfNegative val="0"/>
          <c:dLbls>
            <c:dLbl>
              <c:idx val="1"/>
              <c:layout>
                <c:manualLayout>
                  <c:x val="5.9885504684466635E-2"/>
                  <c:y val="-1.6850891268923147E-2"/>
                </c:manualLayout>
              </c:layout>
              <c:tx>
                <c:rich>
                  <a:bodyPr/>
                  <a:lstStyle/>
                  <a:p>
                    <a:pPr algn="l">
                      <a:defRPr/>
                    </a:pPr>
                    <a:r>
                      <a:rPr lang="en-US"/>
                      <a:t>*</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3.9304196451083476E-2"/>
                      <c:h val="3.4102159031068981E-2"/>
                    </c:manualLayout>
                  </c15:layout>
                </c:ext>
                <c:ext xmlns:c16="http://schemas.microsoft.com/office/drawing/2014/chart" uri="{C3380CC4-5D6E-409C-BE32-E72D297353CC}">
                  <c16:uniqueId val="{0000000D-31E1-4669-9502-4B68C5422E5A}"/>
                </c:ext>
              </c:extLst>
            </c:dLbl>
            <c:dLbl>
              <c:idx val="2"/>
              <c:layout>
                <c:manualLayout>
                  <c:x val="5.6362827938321536E-2"/>
                  <c:y val="-1.4744602422327531E-2"/>
                </c:manualLayout>
              </c:layout>
              <c:tx>
                <c:rich>
                  <a:bodyPr/>
                  <a:lstStyle/>
                  <a:p>
                    <a:fld id="{4687D23D-B478-4151-84CB-A8BD1241B098}" type="VALUE">
                      <a:rPr lang="en-US">
                        <a:solidFill>
                          <a:srgbClr val="40434B"/>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31E1-4669-9502-4B68C5422E5A}"/>
                </c:ext>
              </c:extLst>
            </c:dLbl>
            <c:dLbl>
              <c:idx val="3"/>
              <c:layout>
                <c:manualLayout>
                  <c:x val="5.8124166311394082E-2"/>
                  <c:y val="-1.8957345971563982E-2"/>
                </c:manualLayout>
              </c:layout>
              <c:tx>
                <c:rich>
                  <a:bodyPr/>
                  <a:lstStyle/>
                  <a:p>
                    <a:fld id="{52079B92-0AEE-408F-A766-3A01C5F1B187}" type="VALUE">
                      <a:rPr lang="en-US">
                        <a:solidFill>
                          <a:srgbClr val="40434B"/>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31E1-4669-9502-4B68C5422E5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'Exhibit 18'!$M$47:$M$52</c:f>
              <c:strCache>
                <c:ptCount val="6"/>
                <c:pt idx="0">
                  <c:v>All enrollees
$772.7 billion</c:v>
                </c:pt>
                <c:pt idx="1">
                  <c:v>Child1
$119.2 billion</c:v>
                </c:pt>
                <c:pt idx="2">
                  <c:v>New adult group2
$174.1 billion</c:v>
                </c:pt>
                <c:pt idx="3">
                  <c:v>Other adult3
$85.2 billion</c:v>
                </c:pt>
                <c:pt idx="4">
                  <c:v>Disabled
$234.0 billion</c:v>
                </c:pt>
                <c:pt idx="5">
                  <c:v>Aged
$160.1 billion</c:v>
                </c:pt>
              </c:strCache>
            </c:strRef>
          </c:cat>
          <c:val>
            <c:numRef>
              <c:f>'Exhibit 18'!$T$47:$T$52</c:f>
              <c:numCache>
                <c:formatCode>0.0%</c:formatCode>
                <c:ptCount val="6"/>
                <c:pt idx="0">
                  <c:v>3.27E-2</c:v>
                </c:pt>
                <c:pt idx="1">
                  <c:v>4.0000000000000002E-4</c:v>
                </c:pt>
                <c:pt idx="2">
                  <c:v>7.7999999999999996E-3</c:v>
                </c:pt>
                <c:pt idx="3">
                  <c:v>8.5000000000000006E-3</c:v>
                </c:pt>
                <c:pt idx="4">
                  <c:v>3.3399999999999999E-2</c:v>
                </c:pt>
                <c:pt idx="5">
                  <c:v>9.5500000000000002E-2</c:v>
                </c:pt>
              </c:numCache>
            </c:numRef>
          </c:val>
          <c:extLst>
            <c:ext xmlns:c16="http://schemas.microsoft.com/office/drawing/2014/chart" uri="{C3380CC4-5D6E-409C-BE32-E72D297353CC}">
              <c16:uniqueId val="{00000010-31E1-4669-9502-4B68C5422E5A}"/>
            </c:ext>
          </c:extLst>
        </c:ser>
        <c:dLbls>
          <c:showLegendKey val="0"/>
          <c:showVal val="1"/>
          <c:showCatName val="0"/>
          <c:showSerName val="0"/>
          <c:showPercent val="0"/>
          <c:showBubbleSize val="0"/>
        </c:dLbls>
        <c:gapWidth val="75"/>
        <c:overlap val="100"/>
        <c:axId val="168315520"/>
        <c:axId val="168333696"/>
      </c:barChart>
      <c:catAx>
        <c:axId val="168315520"/>
        <c:scaling>
          <c:orientation val="minMax"/>
        </c:scaling>
        <c:delete val="0"/>
        <c:axPos val="b"/>
        <c:numFmt formatCode="General" sourceLinked="0"/>
        <c:majorTickMark val="none"/>
        <c:minorTickMark val="none"/>
        <c:tickLblPos val="nextTo"/>
        <c:crossAx val="168333696"/>
        <c:crosses val="autoZero"/>
        <c:auto val="0"/>
        <c:lblAlgn val="ctr"/>
        <c:lblOffset val="100"/>
        <c:noMultiLvlLbl val="0"/>
      </c:catAx>
      <c:valAx>
        <c:axId val="168333696"/>
        <c:scaling>
          <c:orientation val="minMax"/>
          <c:max val="1"/>
        </c:scaling>
        <c:delete val="1"/>
        <c:axPos val="l"/>
        <c:numFmt formatCode="0.0%" sourceLinked="1"/>
        <c:majorTickMark val="out"/>
        <c:minorTickMark val="none"/>
        <c:tickLblPos val="nextTo"/>
        <c:crossAx val="168315520"/>
        <c:crosses val="autoZero"/>
        <c:crossBetween val="between"/>
      </c:valAx>
      <c:spPr>
        <a:noFill/>
      </c:spPr>
    </c:plotArea>
    <c:legend>
      <c:legendPos val="r"/>
      <c:layout>
        <c:manualLayout>
          <c:xMode val="edge"/>
          <c:yMode val="edge"/>
          <c:x val="0.79491516867380652"/>
          <c:y val="9.0835541291935662E-2"/>
          <c:w val="0.19627814815830949"/>
          <c:h val="0.76229163297715752"/>
        </c:manualLayout>
      </c:layout>
      <c:overlay val="0"/>
    </c:legend>
    <c:plotVisOnly val="1"/>
    <c:dispBlanksAs val="gap"/>
    <c:showDLblsOverMax val="0"/>
  </c:chart>
  <c:spPr>
    <a:noFill/>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9525</xdr:colOff>
      <xdr:row>1</xdr:row>
      <xdr:rowOff>0</xdr:rowOff>
    </xdr:from>
    <xdr:ext cx="7210426" cy="6029325"/>
    <xdr:graphicFrame macro="">
      <xdr:nvGraphicFramePr>
        <xdr:cNvPr id="2" name="Chart 1" descr="Medicaid spends 411.1 billion dollars on all of their enrollees in FY 2013. The eligiblity category that spends the most of this, is the diabled category (175.9 billion dollars). Of the benefit spending going towards disabled enrollees,  25.9 percent of it was for managed care (the highest percentage), whereas 2.7 percent of the benefit spending towards the disabled category went towards drug spending.&#10;&#10;The eligibility group with the least amount of percentage spending was the adults, who accounted for 62.9 billion dollars of 411.1 billion dollars. 52.7 percent of the spending towards adults went to managed care. The least amount of benefit spending in the adult category went towards Medicare premiums and LTSS institutional (.3 percent each)." title="Distribution of Medicaid Benefit Spending by Eligibility Group and Service Category, FY 2013">
          <a:extLst>
            <a:ext uri="{FF2B5EF4-FFF2-40B4-BE49-F238E27FC236}">
              <a16:creationId xmlns:a16="http://schemas.microsoft.com/office/drawing/2014/main" id="{0F070108-C18F-4C38-A262-E4FE88C54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ptune/Projects/MacPAC_Custodian/Data_Management/studies/study_50_MACStats_FY2014/request_1_enrollment_and_spending/deliverables/external/2017_10_18/Study50_1_MACStats_FY2014_2017_10_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ril.grady/Box%20Sync/April%20Grady/MACPAC%20etc/MACPAC%20products/MACStats%202015%20forward/MACStats%202015/park/2013%20managed%20care%20enrollment%20-%202015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pecifications"/>
      <sheetName val="A1._Adj_Factors_SF"/>
      <sheetName val="B1._Adj_Factors_SF_Org"/>
      <sheetName val="B3._Adj_Factors_SF_Org_Comp"/>
      <sheetName val="B4._Adj_Factors_SF_Org_P_Comp"/>
      <sheetName val="1a._Enr._Counts_SF"/>
      <sheetName val="Table_11"/>
      <sheetName val="Table_11_Tot_Enr_Map"/>
      <sheetName val="2a._Spending_SF"/>
      <sheetName val="Table_12"/>
      <sheetName val="3a._FYE_by_BOE_SF"/>
      <sheetName val="Table_13"/>
      <sheetName val="Table_13_Spending_per_FYE"/>
      <sheetName val="4a._BOE_Cat_Spending_SF"/>
      <sheetName val="Figure_3"/>
      <sheetName val="5a._BOE_Cat_FYE_SF"/>
      <sheetName val="Figure_4"/>
      <sheetName val="6a._LTSS_Summary_SF"/>
      <sheetName val="Figure_5"/>
      <sheetName val="7a._LTSS_Cat_Spending_SF"/>
      <sheetName val="Figure_6"/>
      <sheetName val="8a._LTSS_Cat_FYE_SF"/>
      <sheetName val="Figure_7"/>
      <sheetName val="9a._MCO_Enrollment_SF"/>
      <sheetName val="Table_14"/>
      <sheetName val="Table_14_CMC"/>
      <sheetName val="Table_14_LMC"/>
      <sheetName val="Table_14_PCCM"/>
      <sheetName val="10a._MCO_Spending_SF"/>
      <sheetName val="Table_15"/>
      <sheetName val="11a._Age_Totals_SF"/>
      <sheetName val="12a._MSIS_vs._CMS64_SF"/>
      <sheetName val="Table_20"/>
      <sheetName val="13a._Bene_BOE_Count_SF"/>
      <sheetName val="Table_1"/>
      <sheetName val="14a._Bene_BOE_Spend_SF"/>
      <sheetName val="15a._Dual_Enr_SF"/>
      <sheetName val="16a._Dual_Spend_SF"/>
      <sheetName val="17a._Srvc_Sum_vs._Tot_SF"/>
      <sheetName val="18a._Age_and_EBOE_SF"/>
      <sheetName val="Tables_16_19"/>
      <sheetName val="19a._MC_Plan_Type"/>
      <sheetName val="20a._LTSS_Enr_Spend"/>
      <sheetName val="Appendix1._APS_Service_Cats"/>
      <sheetName val="Appendix2._CMS_64_Service_Ca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caid managed care (values)"/>
      <sheetName val="calc"/>
      <sheetName val="undup"/>
      <sheetName val="Enrollment by program (all)"/>
      <sheetName val="Comprehensive MCO penetration"/>
      <sheetName val="pivot"/>
      <sheetName val="Enrollment by program and plan"/>
      <sheetName val="crosswalk"/>
      <sheetName val="2013 managed care enrollment - "/>
    </sheetNames>
    <sheetDataSet>
      <sheetData sheetId="0"/>
      <sheetData sheetId="1"/>
      <sheetData sheetId="2"/>
      <sheetData sheetId="3"/>
      <sheetData sheetId="4"/>
      <sheetData sheetId="5"/>
      <sheetData sheetId="6"/>
      <sheetData sheetId="7"/>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Lori" id="{56620577-91BE-5F4B-AC0E-2B93ED1E8205}" userId="Lori"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 dT="2024-10-02T15:39:57.00" personId="{56620577-91BE-5F4B-AC0E-2B93ED1E8205}" id="{D587C7DE-B7B3-404C-B689-03C34B915648}">
    <text>Changed labels to sentence case.</text>
  </threadedComment>
  <threadedComment ref="A34" dT="2024-10-02T15:51:45.92" personId="{56620577-91BE-5F4B-AC0E-2B93ED1E8205}" id="{7F18C0C4-F1CF-554C-93DE-3B3C569FBC13}">
    <text>Changed “prior to” to “before”</text>
  </threadedComment>
  <threadedComment ref="A36" dT="2024-10-02T15:47:55.41" personId="{56620577-91BE-5F4B-AC0E-2B93ED1E8205}" id="{2AEEA081-7BFD-9C4D-844F-6714C5466078}">
    <text>Changed “prior to” to “before”</text>
  </threadedComment>
  <threadedComment ref="A36" dT="2024-10-02T15:53:04.46" personId="{56620577-91BE-5F4B-AC0E-2B93ED1E8205}" id="{DBAFB49C-6F4F-2945-880E-035CD57858B8}" parentId="{2AEEA081-7BFD-9C4D-844F-6714C5466078}">
    <text>Changed “children that” to “children who”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B511F-79DC-402C-A073-F6A07AC02231}">
  <sheetPr>
    <tabColor rgb="FF00B050"/>
    <pageSetUpPr autoPageBreaks="0" fitToPage="1"/>
  </sheetPr>
  <dimension ref="A1:T52"/>
  <sheetViews>
    <sheetView tabSelected="1" zoomScale="125" zoomScaleNormal="125" workbookViewId="0">
      <selection sqref="A1:K1"/>
    </sheetView>
  </sheetViews>
  <sheetFormatPr defaultColWidth="9" defaultRowHeight="15" customHeight="1" x14ac:dyDescent="0.3"/>
  <cols>
    <col min="1" max="1" width="9.4609375" style="3" customWidth="1"/>
    <col min="2" max="12" width="9" style="3"/>
    <col min="13" max="13" width="12.765625" style="3" customWidth="1"/>
    <col min="14" max="14" width="13.4609375" style="3" customWidth="1"/>
    <col min="15" max="15" width="11.07421875" style="3" customWidth="1"/>
    <col min="16" max="18" width="9" style="3"/>
    <col min="19" max="19" width="10.4609375" style="3" customWidth="1"/>
    <col min="20" max="20" width="11" style="3" customWidth="1"/>
    <col min="21" max="21" width="9" style="3"/>
    <col min="22" max="22" width="14" style="3" customWidth="1"/>
    <col min="23" max="16384" width="9" style="3"/>
  </cols>
  <sheetData>
    <row r="1" spans="1:13" ht="30" customHeight="1" x14ac:dyDescent="0.3">
      <c r="A1" s="9" t="s">
        <v>7</v>
      </c>
      <c r="B1" s="10"/>
      <c r="C1" s="10"/>
      <c r="D1" s="10"/>
      <c r="E1" s="10"/>
      <c r="F1" s="10"/>
      <c r="G1" s="10"/>
      <c r="H1" s="10"/>
      <c r="I1" s="10"/>
      <c r="J1" s="10"/>
      <c r="K1" s="10"/>
      <c r="L1" s="1"/>
      <c r="M1" s="2"/>
    </row>
    <row r="27" spans="1:15" ht="15" customHeight="1" x14ac:dyDescent="0.3">
      <c r="L27" s="11"/>
      <c r="M27" s="12"/>
      <c r="N27" s="12"/>
      <c r="O27" s="12"/>
    </row>
    <row r="28" spans="1:15" ht="15" customHeight="1" x14ac:dyDescent="0.3">
      <c r="L28" s="12"/>
      <c r="M28" s="12"/>
      <c r="N28" s="12"/>
      <c r="O28" s="12"/>
    </row>
    <row r="29" spans="1:15" ht="15" customHeight="1" x14ac:dyDescent="0.3">
      <c r="L29" s="12"/>
      <c r="M29" s="12"/>
      <c r="N29" s="12"/>
      <c r="O29" s="12"/>
    </row>
    <row r="31" spans="1:15" ht="19.3" customHeight="1" x14ac:dyDescent="0.3"/>
    <row r="32" spans="1:15" ht="116.6" customHeight="1" x14ac:dyDescent="0.3">
      <c r="A32" s="13" t="s">
        <v>15</v>
      </c>
      <c r="B32" s="13"/>
      <c r="C32" s="13"/>
      <c r="D32" s="13"/>
      <c r="E32" s="13"/>
      <c r="F32" s="13"/>
      <c r="G32" s="13"/>
      <c r="H32" s="13"/>
      <c r="I32" s="13"/>
      <c r="J32" s="13"/>
      <c r="K32" s="13"/>
    </row>
    <row r="33" spans="1:20" ht="15" customHeight="1" x14ac:dyDescent="0.3">
      <c r="A33" s="14" t="s">
        <v>0</v>
      </c>
      <c r="B33" s="14"/>
      <c r="C33" s="14"/>
      <c r="D33" s="14"/>
      <c r="E33" s="14"/>
      <c r="F33" s="14"/>
      <c r="G33" s="14"/>
      <c r="H33" s="14"/>
      <c r="I33" s="14"/>
      <c r="J33" s="14"/>
      <c r="K33" s="14"/>
    </row>
    <row r="34" spans="1:20" ht="68.7" customHeight="1" x14ac:dyDescent="0.3">
      <c r="A34" s="7" t="s">
        <v>16</v>
      </c>
      <c r="B34" s="8"/>
      <c r="C34" s="8"/>
      <c r="D34" s="8"/>
      <c r="E34" s="8"/>
      <c r="F34" s="8"/>
      <c r="G34" s="8"/>
      <c r="H34" s="8"/>
      <c r="I34" s="8"/>
      <c r="J34" s="8"/>
      <c r="K34" s="8"/>
    </row>
    <row r="35" spans="1:20" ht="71.25" customHeight="1" x14ac:dyDescent="0.3">
      <c r="A35" s="7" t="s">
        <v>17</v>
      </c>
      <c r="B35" s="8"/>
      <c r="C35" s="8"/>
      <c r="D35" s="8"/>
      <c r="E35" s="8"/>
      <c r="F35" s="8"/>
      <c r="G35" s="8"/>
      <c r="H35" s="8"/>
      <c r="I35" s="8"/>
      <c r="J35" s="8"/>
      <c r="K35" s="8"/>
    </row>
    <row r="36" spans="1:20" ht="29.7" customHeight="1" x14ac:dyDescent="0.3">
      <c r="A36" s="7" t="s">
        <v>18</v>
      </c>
      <c r="B36" s="8"/>
      <c r="C36" s="8"/>
      <c r="D36" s="8"/>
      <c r="E36" s="8"/>
      <c r="F36" s="8"/>
      <c r="G36" s="8"/>
      <c r="H36" s="8"/>
      <c r="I36" s="8"/>
      <c r="J36" s="8"/>
      <c r="K36" s="8"/>
    </row>
    <row r="37" spans="1:20" ht="28.5" customHeight="1" x14ac:dyDescent="0.3">
      <c r="A37" s="7" t="s">
        <v>19</v>
      </c>
      <c r="B37" s="7"/>
      <c r="C37" s="7"/>
      <c r="D37" s="7"/>
      <c r="E37" s="7"/>
      <c r="F37" s="7"/>
      <c r="G37" s="7"/>
      <c r="H37" s="7"/>
      <c r="I37" s="7"/>
      <c r="J37" s="7"/>
      <c r="K37" s="7"/>
    </row>
    <row r="46" spans="1:20" ht="37.299999999999997" x14ac:dyDescent="0.3">
      <c r="M46" s="4"/>
      <c r="N46" s="5" t="s">
        <v>1</v>
      </c>
      <c r="O46" s="5" t="s">
        <v>2</v>
      </c>
      <c r="P46" s="5" t="s">
        <v>3</v>
      </c>
      <c r="Q46" s="5" t="s">
        <v>8</v>
      </c>
      <c r="R46" s="5" t="s">
        <v>9</v>
      </c>
      <c r="S46" s="5" t="s">
        <v>10</v>
      </c>
      <c r="T46" s="5" t="s">
        <v>11</v>
      </c>
    </row>
    <row r="47" spans="1:20" ht="25.3" x14ac:dyDescent="0.35">
      <c r="M47" s="5" t="s">
        <v>4</v>
      </c>
      <c r="N47" s="6">
        <v>8.8400000000000006E-2</v>
      </c>
      <c r="O47" s="6">
        <v>8.77E-2</v>
      </c>
      <c r="P47" s="6">
        <v>2.1700000000000001E-2</v>
      </c>
      <c r="Q47" s="6">
        <v>0.56869999999999998</v>
      </c>
      <c r="R47" s="6">
        <v>0.13070000000000001</v>
      </c>
      <c r="S47" s="6">
        <v>7.0199999999999999E-2</v>
      </c>
      <c r="T47" s="6">
        <v>3.27E-2</v>
      </c>
    </row>
    <row r="48" spans="1:20" ht="27" x14ac:dyDescent="0.35">
      <c r="M48" s="5" t="s">
        <v>12</v>
      </c>
      <c r="N48" s="6">
        <v>0.1052</v>
      </c>
      <c r="O48" s="6">
        <v>0.15759999999999999</v>
      </c>
      <c r="P48" s="6">
        <v>1.66E-2</v>
      </c>
      <c r="Q48" s="6">
        <v>0.69169999999999998</v>
      </c>
      <c r="R48" s="6">
        <v>1.7999999999999999E-2</v>
      </c>
      <c r="S48" s="6">
        <v>1.06E-2</v>
      </c>
      <c r="T48" s="6">
        <v>4.0000000000000002E-4</v>
      </c>
    </row>
    <row r="49" spans="13:20" ht="39.450000000000003" x14ac:dyDescent="0.35">
      <c r="M49" s="5" t="s">
        <v>13</v>
      </c>
      <c r="N49" s="6">
        <v>0.11600000000000001</v>
      </c>
      <c r="O49" s="6">
        <v>7.9500000000000001E-2</v>
      </c>
      <c r="P49" s="6">
        <v>3.2800000000000003E-2</v>
      </c>
      <c r="Q49" s="6">
        <v>0.74450000000000005</v>
      </c>
      <c r="R49" s="6">
        <v>1.17E-2</v>
      </c>
      <c r="S49" s="6">
        <v>7.7999999999999996E-3</v>
      </c>
      <c r="T49" s="6">
        <v>7.7999999999999996E-3</v>
      </c>
    </row>
    <row r="50" spans="13:20" ht="27" x14ac:dyDescent="0.35">
      <c r="M50" s="5" t="s">
        <v>14</v>
      </c>
      <c r="N50" s="6">
        <v>0.13089999999999999</v>
      </c>
      <c r="O50" s="6">
        <v>9.8000000000000004E-2</v>
      </c>
      <c r="P50" s="6">
        <v>3.32E-2</v>
      </c>
      <c r="Q50" s="6">
        <v>0.71109999999999995</v>
      </c>
      <c r="R50" s="6">
        <v>1.2E-2</v>
      </c>
      <c r="S50" s="6">
        <v>6.3E-3</v>
      </c>
      <c r="T50" s="6">
        <v>8.5000000000000006E-3</v>
      </c>
    </row>
    <row r="51" spans="13:20" ht="25.3" x14ac:dyDescent="0.35">
      <c r="M51" s="5" t="s">
        <v>5</v>
      </c>
      <c r="N51" s="6">
        <v>7.8299999999999995E-2</v>
      </c>
      <c r="O51" s="6">
        <v>8.2600000000000007E-2</v>
      </c>
      <c r="P51" s="6">
        <v>2.3699999999999999E-2</v>
      </c>
      <c r="Q51" s="6">
        <v>0.42430000000000001</v>
      </c>
      <c r="R51" s="6">
        <v>0.28939999999999999</v>
      </c>
      <c r="S51" s="6">
        <v>6.8199999999999997E-2</v>
      </c>
      <c r="T51" s="6">
        <v>3.3399999999999999E-2</v>
      </c>
    </row>
    <row r="52" spans="13:20" ht="25.3" x14ac:dyDescent="0.35">
      <c r="M52" s="5" t="s">
        <v>6</v>
      </c>
      <c r="N52" s="6">
        <v>3.8199999999999998E-2</v>
      </c>
      <c r="O52" s="6">
        <v>4.65E-2</v>
      </c>
      <c r="P52" s="6">
        <v>4.1999999999999997E-3</v>
      </c>
      <c r="Q52" s="6">
        <v>0.42109999999999997</v>
      </c>
      <c r="R52" s="6">
        <v>0.17499999999999999</v>
      </c>
      <c r="S52" s="6">
        <v>0.2195</v>
      </c>
      <c r="T52" s="6">
        <v>9.5500000000000002E-2</v>
      </c>
    </row>
  </sheetData>
  <mergeCells count="8">
    <mergeCell ref="A36:K36"/>
    <mergeCell ref="A37:K37"/>
    <mergeCell ref="A1:K1"/>
    <mergeCell ref="L27:O29"/>
    <mergeCell ref="A32:K32"/>
    <mergeCell ref="A33:K33"/>
    <mergeCell ref="A34:K34"/>
    <mergeCell ref="A35:K35"/>
  </mergeCells>
  <pageMargins left="0.7" right="0.7" top="0.75" bottom="0.75" header="0.3" footer="0.3"/>
  <pageSetup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18</vt:lpstr>
    </vt:vector>
  </TitlesOfParts>
  <Company>MACPAC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Asher Wang</dc:creator>
  <cp:lastModifiedBy>Carolyn Kaneko</cp:lastModifiedBy>
  <dcterms:created xsi:type="dcterms:W3CDTF">2023-09-28T15:44:23Z</dcterms:created>
  <dcterms:modified xsi:type="dcterms:W3CDTF">2024-10-04T17:08:50Z</dcterms:modified>
</cp:coreProperties>
</file>