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carolyn.kaneko\Box\Communications\MACStats\MACStats 2024\Production Files\Post edit\9.24-9.30 Batch\"/>
    </mc:Choice>
  </mc:AlternateContent>
  <xr:revisionPtr revIDLastSave="0" documentId="13_ncr:1_{7747FFD2-6CAE-4E07-B756-FDFC349B3210}" xr6:coauthVersionLast="36" xr6:coauthVersionMax="47" xr10:uidLastSave="{00000000-0000-0000-0000-000000000000}"/>
  <bookViews>
    <workbookView xWindow="0" yWindow="506" windowWidth="27154" windowHeight="17494" xr2:uid="{983C87CB-DB7F-4D39-9494-3F31EB3FAACC}"/>
  </bookViews>
  <sheets>
    <sheet name="Exhibit 19" sheetId="2" r:id="rId1"/>
  </sheets>
  <externalReferences>
    <externalReference r:id="rId2"/>
    <externalReference r:id="rId3"/>
  </externalReferences>
  <definedNames>
    <definedName name="asd" localSheetId="0">[1]Figure_6!#REF!</definedName>
    <definedName name="asd">[1]Figure_6!#REF!</definedName>
    <definedName name="asdasdas" localSheetId="0">[1]Figure_3!#REF!</definedName>
    <definedName name="asdasdas">[1]Figure_3!#REF!</definedName>
    <definedName name="asdf" localSheetId="0">#REF!</definedName>
    <definedName name="asdf">#REF!</definedName>
    <definedName name="cms" localSheetId="0">#REF!</definedName>
    <definedName name="cms">#REF!</definedName>
    <definedName name="FD" localSheetId="0">#REF!</definedName>
    <definedName name="FD">#REF!</definedName>
    <definedName name="FD_1" localSheetId="0">#REF!</definedName>
    <definedName name="FD_1">#REF!</definedName>
    <definedName name="Figure_3" localSheetId="0">[1]Figure_3!#REF!</definedName>
    <definedName name="Figure_3">[1]Figure_3!#REF!</definedName>
    <definedName name="Figure_4" localSheetId="0">[1]Figure_4!#REF!</definedName>
    <definedName name="Figure_4">[1]Figure_4!#REF!</definedName>
    <definedName name="Figure_5" localSheetId="0">[1]Figure_5!#REF!</definedName>
    <definedName name="Figure_5">[1]Figure_5!#REF!</definedName>
    <definedName name="Figure_6" localSheetId="0">[1]Figure_6!#REF!</definedName>
    <definedName name="Figure_6">[1]Figure_6!#REF!</definedName>
    <definedName name="Figure_7">[1]Figure_7!#REF!</definedName>
    <definedName name="Overview">[1]Figure_7!#REF!</definedName>
    <definedName name="sd">[1]Figure_7!#REF!</definedName>
    <definedName name="Specification">[1]Overview!#REF!</definedName>
    <definedName name="Status" localSheetId="0">#REF!</definedName>
    <definedName name="Status">#REF!</definedName>
    <definedName name="Table_1" localSheetId="0">[1]Table_1!#REF!</definedName>
    <definedName name="Table_1">[1]Table_1!#REF!</definedName>
    <definedName name="Table_12" localSheetId="0">[1]Table_11!#REF!</definedName>
    <definedName name="Table_12">[1]Table_11!#REF!</definedName>
    <definedName name="Table_13">[1]Table_12!#REF!</definedName>
    <definedName name="Table_14">[1]Table_13!#REF!</definedName>
    <definedName name="Table_17" localSheetId="0">#REF!</definedName>
    <definedName name="Table_17">#REF!</definedName>
    <definedName name="Table_18" localSheetId="0">[1]Table_15!#REF!</definedName>
    <definedName name="Table_18">[1]Table_15!#REF!</definedName>
    <definedName name="Tables_19_to_22" localSheetId="0">[1]Tables_16_19!#REF!</definedName>
    <definedName name="Tables_19_to_22">[1]Tables_16_19!#REF!</definedName>
    <definedName name="TitleRegion1.a2.f60.1">'[2]Comprehensive MCO penetration'!#REF!</definedName>
    <definedName name="TitleRegion1.a2.g842.1">[2]!Table4[[#Headers],[State]]</definedName>
    <definedName name="updatedGeo" localSheetId="0">#REF!</definedName>
    <definedName name="updatedGeo">#REF!</definedName>
    <definedName name="wqe" localSheetId="0">#REF!</definedName>
    <definedName name="wq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<sst xmlns="http://schemas.openxmlformats.org/spreadsheetml/2006/main" count="26" uniqueCount="20">
  <si>
    <t>Inpatient and outpatient hospital</t>
  </si>
  <si>
    <t>Gap Fill</t>
  </si>
  <si>
    <t>Drugs</t>
  </si>
  <si>
    <t>Child1
$3,786</t>
  </si>
  <si>
    <t>New adult group2
$7,569</t>
  </si>
  <si>
    <t>Other adult3
$5,443</t>
  </si>
  <si>
    <t>Disabled
$25,483</t>
  </si>
  <si>
    <t>Aged
$19,191</t>
  </si>
  <si>
    <r>
      <rPr>
        <b/>
        <sz val="10.5"/>
        <color rgb="FF003461"/>
        <rFont val="Arial"/>
        <family val="2"/>
      </rPr>
      <t xml:space="preserve">EXHIBIT 19. </t>
    </r>
    <r>
      <rPr>
        <sz val="10.5"/>
        <color rgb="FF003461"/>
        <rFont val="Arial"/>
        <family val="2"/>
      </rPr>
      <t>Medicaid Benefit Spending Per Full-Year Equivalent (FYE) Enrollee by Eligibility Group and Service Category, FY 2022</t>
    </r>
  </si>
  <si>
    <t>All enrollees
$8,813</t>
  </si>
  <si>
    <t>Non-hospital acute</t>
  </si>
  <si>
    <t>Managed care</t>
  </si>
  <si>
    <t>LTSS non-institutional</t>
  </si>
  <si>
    <t>LTSS institutional</t>
  </si>
  <si>
    <t>Medicare premium</t>
  </si>
  <si>
    <r>
      <rPr>
        <vertAlign val="superscript"/>
        <sz val="9"/>
        <color rgb="FF40434A"/>
        <rFont val="Arial"/>
        <family val="2"/>
      </rPr>
      <t>1</t>
    </r>
    <r>
      <rPr>
        <sz val="9"/>
        <color rgb="FF40434A"/>
        <rFont val="Arial"/>
        <family val="2"/>
      </rPr>
      <t xml:space="preserve"> California, North Dakota, and Utah have a state plan amendment (SPA) that allows the state to receive the CHIP enhanced federal medical assistance percentage (FMAP) for Medicaid children who would have, before January 1, 2014, been enrolled in CHIP if not for the elimination of the Medicaid asset test. These children cannot be separately identified in the T-MSIS data. Because the state claims the spending for these children as Medicaid-expansion CHIP, we reduced child enrollment and spending in these states based on the proportion reported in their SPA. Correspondingly, we reduced child FYE enrollment by 255,700 and spending by $699.1 million.</t>
    </r>
  </si>
  <si>
    <r>
      <rPr>
        <vertAlign val="superscript"/>
        <sz val="9"/>
        <color rgb="FF40434A"/>
        <rFont val="Arial"/>
        <family val="2"/>
      </rPr>
      <t>2</t>
    </r>
    <r>
      <rPr>
        <sz val="9"/>
        <color rgb="FF40434A"/>
        <rFont val="Arial"/>
        <family val="2"/>
      </rPr>
      <t xml:space="preserve"> Includes both newly eligible and not newly eligible adults who are eligible under Section 1902(a)(10)(A)(i)(VIII) of the Act. Newly eligible adults include those who are not eligible for Medicaid under the rules that a state had in place on December 1, 2009. Not newly eligible adults include those who would have previously been eligible for Medicaid under the rules that a state had in place on December 1, 2009; this includes states that had already expanded to adults with incomes greater than 100 percent of the federal poverty level as of March 23, 2010, and receive the expansion state transitional matching rate.</t>
    </r>
  </si>
  <si>
    <r>
      <rPr>
        <vertAlign val="superscript"/>
        <sz val="9"/>
        <color rgb="FF40434A"/>
        <rFont val="Arial"/>
        <family val="2"/>
      </rPr>
      <t>3</t>
    </r>
    <r>
      <rPr>
        <sz val="9"/>
        <color rgb="FF40434A"/>
        <rFont val="Arial"/>
        <family val="2"/>
      </rPr>
      <t xml:space="preserve"> Includes adults under age 65 who qualify through a pathway other than disability or Section 1902(a)(10)(A)(i)(VIII) of the Act (e.g., parents and caretakers, pregnancy).</t>
    </r>
  </si>
  <si>
    <r>
      <rPr>
        <b/>
        <sz val="9"/>
        <color rgb="FF40434A"/>
        <rFont val="Arial"/>
        <family val="2"/>
      </rPr>
      <t>Sources:</t>
    </r>
    <r>
      <rPr>
        <sz val="9"/>
        <color rgb="FF40434A"/>
        <rFont val="Arial"/>
        <family val="2"/>
      </rPr>
      <t xml:space="preserve"> MACPAC, 2024, analysis of T-MSIS data as of February 2024 and analysis of CMS-64 financial management report net expenditure data as of June 2023.</t>
    </r>
  </si>
  <si>
    <r>
      <rPr>
        <b/>
        <sz val="9"/>
        <color rgb="FF40434A"/>
        <rFont val="Arial"/>
        <family val="2"/>
      </rPr>
      <t>Notes:</t>
    </r>
    <r>
      <rPr>
        <sz val="9"/>
        <color rgb="FF40434A"/>
        <rFont val="Arial"/>
        <family val="2"/>
      </rPr>
      <t xml:space="preserve"> FY is fiscal year. LTSS is long-term services and supports. Includes federal and state funds. Excludes spending for administration, the territories, and Medicaid-expansion CHIP enrollees. Children and adults under age 65 who qualify for Medicaid on the basis of disability are included in the disabled category. Individuals age 65 and older eligible through an aged, blind, or disabled pathway are included in the aged category. Amounts are fee for service unless otherwise noted, and they reflect all enrollees, including those with limited benefits. Benefit spending from Transformed Medicaid Statistical Information System (T-MSIS) data has been adjusted to reflect CMS-64 totals. With regard to methods, spending totals exclude disproportionate share hospital (DSH) and certain incentive and uncompensated care pool payments made under waiver expenditure authority of Section 1115 of the Social Security Act (the Act), which were previously included before the December 2015 data book. See</t>
    </r>
    <r>
      <rPr>
        <sz val="9"/>
        <color theme="1"/>
        <rFont val="Arial"/>
        <family val="2"/>
      </rPr>
      <t xml:space="preserve"> </t>
    </r>
    <r>
      <rPr>
        <u/>
        <sz val="9"/>
        <color rgb="FF175676"/>
        <rFont val="Arial"/>
        <family val="2"/>
      </rPr>
      <t>https://www.macpac.gov/macstats/data-sources-and-methods/</t>
    </r>
    <r>
      <rPr>
        <sz val="9"/>
        <color theme="1"/>
        <rFont val="Arial"/>
        <family val="2"/>
      </rPr>
      <t xml:space="preserve"> </t>
    </r>
    <r>
      <rPr>
        <sz val="9"/>
        <color rgb="FF40434A"/>
        <rFont val="Arial"/>
        <family val="2"/>
      </rPr>
      <t>for additional information. Additionally, figures shown here may not be directly comparable to prior years due to differences in reporting between T-MSIS and the Medicaid Statistical Information System (MSIS).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</si>
</sst>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6" x14ac:knownFonts="1">
    <font>
      <sz val="10"/>
      <color theme="1"/>
      <name val="Roboto Regular"/>
      <family val="2"/>
    </font>
    <font>
      <sz val="10"/>
      <color theme="1"/>
      <name val="Roboto Bold"/>
    </font>
    <font>
      <sz val="10"/>
      <color theme="1"/>
      <name val="Roboto Regular"/>
      <family val="2"/>
    </font>
    <font>
      <sz val="9"/>
      <color theme="1"/>
      <name val="Roboto Regular"/>
      <family val="2"/>
    </font>
    <font>
      <sz val="10.5"/>
      <color rgb="FF003461"/>
      <name val="Arial"/>
      <family val="2"/>
    </font>
    <font>
      <sz val="10"/>
      <color theme="1"/>
      <name val="Arial"/>
      <family val="2"/>
    </font>
    <font>
      <sz val="10"/>
      <color rgb="FFFF0000"/>
      <name val="Arial"/>
      <family val="2"/>
    </font>
    <font>
      <sz val="9"/>
      <color rgb="FF40434B"/>
      <name val="Arial"/>
      <family val="2"/>
    </font>
    <font>
      <sz val="9"/>
      <color theme="1"/>
      <name val="Arial"/>
      <family val="2"/>
    </font>
    <font>
      <b/>
      <sz val="10.5"/>
      <color rgb="FF003461"/>
      <name val="Arial"/>
      <family val="2"/>
    </font>
    <font>
      <u/>
      <sz val="9"/>
      <color rgb="FF175676"/>
      <name val="Arial"/>
      <family val="2"/>
    </font>
    <font>
      <u/>
      <sz val="10"/>
      <color theme="10"/>
      <name val="Roboto Regular"/>
      <family val="2"/>
    </font>
    <font>
      <sz val="9"/>
      <color rgb="FF40434A"/>
      <name val="Arial"/>
      <family val="2"/>
    </font>
    <font>
      <vertAlign val="superscript"/>
      <sz val="9"/>
      <color rgb="FF40434A"/>
      <name val="Arial"/>
      <family val="2"/>
    </font>
    <font>
      <sz val="10"/>
      <color rgb="FF40434A"/>
      <name val="Arial"/>
      <family val="2"/>
    </font>
    <font>
      <b/>
      <sz val="9"/>
      <color rgb="FF40434A"/>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5">
    <xf numFmtId="0" fontId="0" fillId="0" borderId="0"/>
    <xf numFmtId="0" fontId="1" fillId="0" borderId="0">
      <alignment wrapText="1"/>
    </xf>
    <xf numFmtId="0" fontId="2" fillId="0" borderId="0"/>
    <xf numFmtId="0" fontId="3" fillId="0" borderId="0">
      <alignment wrapText="1"/>
    </xf>
    <xf numFmtId="0" fontId="11" fillId="0" borderId="0" applyNumberFormat="0" applyFill="0" applyBorder="0" applyAlignment="0" applyProtection="0"/>
  </cellStyleXfs>
  <cellXfs count="14">
    <xf numFmtId="0" fontId="0" fillId="0" borderId="0" xfId="0"/>
    <xf numFmtId="0" fontId="5" fillId="0" borderId="0" xfId="0" applyFont="1"/>
    <xf numFmtId="0" fontId="5" fillId="0" borderId="0" xfId="0" applyFont="1" applyAlignment="1">
      <alignment horizontal="left" wrapText="1"/>
    </xf>
    <xf numFmtId="0" fontId="8" fillId="2" borderId="0" xfId="2" applyFont="1" applyFill="1" applyAlignment="1">
      <alignment horizontal="left" wrapText="1"/>
    </xf>
    <xf numFmtId="0" fontId="5" fillId="0" borderId="0" xfId="0" applyFont="1" applyAlignment="1">
      <alignment horizontal="right" wrapText="1"/>
    </xf>
    <xf numFmtId="6" fontId="5" fillId="0" borderId="0" xfId="0" applyNumberFormat="1" applyFont="1"/>
    <xf numFmtId="0" fontId="11" fillId="0" borderId="0" xfId="4" applyAlignment="1">
      <alignment horizontal="left" wrapText="1"/>
    </xf>
    <xf numFmtId="0" fontId="12" fillId="2" borderId="0" xfId="2" applyFont="1" applyFill="1" applyAlignment="1">
      <alignment horizontal="left" wrapText="1"/>
    </xf>
    <xf numFmtId="0" fontId="14" fillId="0" borderId="0" xfId="0" applyFont="1" applyAlignment="1">
      <alignment horizontal="left" wrapText="1"/>
    </xf>
    <xf numFmtId="0" fontId="7" fillId="0" borderId="0" xfId="3" applyFont="1" applyAlignment="1">
      <alignment horizontal="left" vertical="top" wrapText="1"/>
    </xf>
    <xf numFmtId="0" fontId="4" fillId="0" borderId="0" xfId="1" applyFont="1" applyAlignment="1">
      <alignment horizontal="left" wrapText="1"/>
    </xf>
    <xf numFmtId="0" fontId="6" fillId="2" borderId="0" xfId="2" applyFont="1" applyFill="1" applyAlignment="1">
      <alignment wrapText="1"/>
    </xf>
    <xf numFmtId="0" fontId="6" fillId="0" borderId="0" xfId="0" applyFont="1" applyAlignment="1">
      <alignment wrapText="1"/>
    </xf>
    <xf numFmtId="0" fontId="5" fillId="0" borderId="0" xfId="0" applyFont="1" applyAlignment="1">
      <alignment horizontal="left" vertical="center" wrapText="1"/>
    </xf>
  </cellXfs>
  <cellStyles count="5">
    <cellStyle name="Hyperlink" xfId="4" builtinId="8"/>
    <cellStyle name="Normal" xfId="0" builtinId="0"/>
    <cellStyle name="Normal 4" xfId="2" xr:uid="{EE2E2ABA-1ED8-4A5D-85B7-C14F61232D7F}"/>
    <cellStyle name="Table note source line" xfId="3" xr:uid="{BFEA0D2B-8F18-4FCB-A898-D6500B2F810F}"/>
    <cellStyle name="Table title 2" xfId="1" xr:uid="{3B8A47D9-5659-4916-AEB5-D1BECEC5F940}"/>
  </cellStyles>
  <dxfs count="0"/>
  <tableStyles count="0" defaultTableStyle="TableStyleMedium2" defaultPivotStyle="PivotStyleLight16"/>
  <colors>
    <mruColors>
      <color rgb="FF40434A"/>
      <color rgb="FF175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414330218068536E-2"/>
          <c:y val="1.9877380608014496E-2"/>
          <c:w val="0.6067462063203759"/>
          <c:h val="0.86800619630426035"/>
        </c:manualLayout>
      </c:layout>
      <c:barChart>
        <c:barDir val="col"/>
        <c:grouping val="stacked"/>
        <c:varyColors val="0"/>
        <c:ser>
          <c:idx val="0"/>
          <c:order val="0"/>
          <c:invertIfNegative val="0"/>
          <c:dPt>
            <c:idx val="0"/>
            <c:invertIfNegative val="0"/>
            <c:bubble3D val="0"/>
            <c:spPr>
              <a:solidFill>
                <a:srgbClr val="003461"/>
              </a:solidFill>
            </c:spPr>
            <c:extLst>
              <c:ext xmlns:c16="http://schemas.microsoft.com/office/drawing/2014/chart" uri="{C3380CC4-5D6E-409C-BE32-E72D297353CC}">
                <c16:uniqueId val="{00000001-4AE2-41EC-B573-9F95779DA9EB}"/>
              </c:ext>
            </c:extLst>
          </c:dPt>
          <c:dPt>
            <c:idx val="1"/>
            <c:invertIfNegative val="0"/>
            <c:bubble3D val="0"/>
            <c:spPr>
              <a:solidFill>
                <a:srgbClr val="608BA3"/>
              </a:solidFill>
            </c:spPr>
            <c:extLst>
              <c:ext xmlns:c16="http://schemas.microsoft.com/office/drawing/2014/chart" uri="{C3380CC4-5D6E-409C-BE32-E72D297353CC}">
                <c16:uniqueId val="{00000003-4AE2-41EC-B573-9F95779DA9EB}"/>
              </c:ext>
            </c:extLst>
          </c:dPt>
          <c:dPt>
            <c:idx val="2"/>
            <c:invertIfNegative val="0"/>
            <c:bubble3D val="0"/>
            <c:spPr>
              <a:solidFill>
                <a:srgbClr val="ABC1CE"/>
              </a:solidFill>
            </c:spPr>
            <c:extLst>
              <c:ext xmlns:c16="http://schemas.microsoft.com/office/drawing/2014/chart" uri="{C3380CC4-5D6E-409C-BE32-E72D297353CC}">
                <c16:uniqueId val="{00000005-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07-4AE2-41EC-B573-9F95779DA9EB}"/>
              </c:ext>
            </c:extLst>
          </c:dPt>
          <c:dPt>
            <c:idx val="4"/>
            <c:invertIfNegative val="0"/>
            <c:bubble3D val="0"/>
            <c:spPr>
              <a:solidFill>
                <a:srgbClr val="008170"/>
              </a:solidFill>
            </c:spPr>
            <c:extLst>
              <c:ext xmlns:c16="http://schemas.microsoft.com/office/drawing/2014/chart" uri="{C3380CC4-5D6E-409C-BE32-E72D297353CC}">
                <c16:uniqueId val="{00000009-4AE2-41EC-B573-9F95779DA9EB}"/>
              </c:ext>
            </c:extLst>
          </c:dPt>
          <c:dPt>
            <c:idx val="5"/>
            <c:invertIfNegative val="0"/>
            <c:bubble3D val="0"/>
            <c:spPr>
              <a:solidFill>
                <a:srgbClr val="74B6A9"/>
              </a:solidFill>
            </c:spPr>
            <c:extLst>
              <c:ext xmlns:c16="http://schemas.microsoft.com/office/drawing/2014/chart" uri="{C3380CC4-5D6E-409C-BE32-E72D297353CC}">
                <c16:uniqueId val="{0000000B-4AE2-41EC-B573-9F95779DA9EB}"/>
              </c:ext>
            </c:extLst>
          </c:dPt>
          <c:dLbls>
            <c:dLbl>
              <c:idx val="0"/>
              <c:layout>
                <c:manualLayout>
                  <c:x val="0"/>
                  <c:y val="-2.10750583201727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2-41EC-B573-9F95779DA9EB}"/>
                </c:ext>
              </c:extLst>
            </c:dLbl>
            <c:dLbl>
              <c:idx val="1"/>
              <c:layout>
                <c:manualLayout>
                  <c:x val="-1.8197098949323812E-17"/>
                  <c:y val="-2.45061326408151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2-41EC-B573-9F95779DA9EB}"/>
                </c:ext>
              </c:extLst>
            </c:dLbl>
            <c:dLbl>
              <c:idx val="2"/>
              <c:layout>
                <c:manualLayout>
                  <c:x val="0"/>
                  <c:y val="-2.11364521504894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E2-41EC-B573-9F95779DA9EB}"/>
                </c:ext>
              </c:extLst>
            </c:dLbl>
            <c:dLbl>
              <c:idx val="3"/>
              <c:layout>
                <c:manualLayout>
                  <c:x val="0"/>
                  <c:y val="-2.68233927943949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E2-41EC-B573-9F95779DA9EB}"/>
                </c:ext>
              </c:extLst>
            </c:dLbl>
            <c:dLbl>
              <c:idx val="4"/>
              <c:layout>
                <c:manualLayout>
                  <c:x val="5.9554829990499363E-3"/>
                  <c:y val="-3.44877858798949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E2-41EC-B573-9F95779DA9EB}"/>
                </c:ext>
              </c:extLst>
            </c:dLbl>
            <c:dLbl>
              <c:idx val="5"/>
              <c:layout>
                <c:manualLayout>
                  <c:x val="7.2788395797295247E-17"/>
                  <c:y val="-2.240494069625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E2-41EC-B573-9F95779DA9EB}"/>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19'!$M$49:$R$49</c:f>
              <c:numCache>
                <c:formatCode>"$"#,##0_);[Red]\("$"#,##0\)</c:formatCode>
                <c:ptCount val="6"/>
                <c:pt idx="0">
                  <c:v>779.09868066944716</c:v>
                </c:pt>
                <c:pt idx="1">
                  <c:v>398.0840295737998</c:v>
                </c:pt>
                <c:pt idx="2">
                  <c:v>877.68922891246029</c:v>
                </c:pt>
                <c:pt idx="3">
                  <c:v>712.54993181720022</c:v>
                </c:pt>
                <c:pt idx="4">
                  <c:v>1994.5232687401433</c:v>
                </c:pt>
                <c:pt idx="5">
                  <c:v>732.78663547908855</c:v>
                </c:pt>
              </c:numCache>
            </c:numRef>
          </c:val>
          <c:extLst>
            <c:ext xmlns:c16="http://schemas.microsoft.com/office/drawing/2014/chart" uri="{C3380CC4-5D6E-409C-BE32-E72D297353CC}">
              <c16:uniqueId val="{0000000C-4AE2-41EC-B573-9F95779DA9EB}"/>
            </c:ext>
          </c:extLst>
        </c:ser>
        <c:ser>
          <c:idx val="1"/>
          <c:order val="1"/>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19'!$M$50:$R$50</c:f>
              <c:numCache>
                <c:formatCode>"$"#,##0_);[Red]\("$"#,##0\)</c:formatCode>
                <c:ptCount val="6"/>
                <c:pt idx="0">
                  <c:v>10220.901319330553</c:v>
                </c:pt>
                <c:pt idx="1">
                  <c:v>10601.9159704262</c:v>
                </c:pt>
                <c:pt idx="2">
                  <c:v>10122.310771087539</c:v>
                </c:pt>
                <c:pt idx="3">
                  <c:v>10287.450068182799</c:v>
                </c:pt>
                <c:pt idx="4">
                  <c:v>9005.476731259856</c:v>
                </c:pt>
                <c:pt idx="5">
                  <c:v>10267.213364520911</c:v>
                </c:pt>
              </c:numCache>
            </c:numRef>
          </c:val>
          <c:extLst>
            <c:ext xmlns:c16="http://schemas.microsoft.com/office/drawing/2014/chart" uri="{C3380CC4-5D6E-409C-BE32-E72D297353CC}">
              <c16:uniqueId val="{0000000D-4AE2-41EC-B573-9F95779DA9EB}"/>
            </c:ext>
          </c:extLst>
        </c:ser>
        <c:ser>
          <c:idx val="2"/>
          <c:order val="2"/>
          <c:invertIfNegative val="0"/>
          <c:dPt>
            <c:idx val="0"/>
            <c:invertIfNegative val="0"/>
            <c:bubble3D val="0"/>
            <c:spPr>
              <a:solidFill>
                <a:srgbClr val="003461"/>
              </a:solidFill>
            </c:spPr>
            <c:extLst>
              <c:ext xmlns:c16="http://schemas.microsoft.com/office/drawing/2014/chart" uri="{C3380CC4-5D6E-409C-BE32-E72D297353CC}">
                <c16:uniqueId val="{0000000F-4AE2-41EC-B573-9F95779DA9EB}"/>
              </c:ext>
            </c:extLst>
          </c:dPt>
          <c:dPt>
            <c:idx val="1"/>
            <c:invertIfNegative val="0"/>
            <c:bubble3D val="0"/>
            <c:spPr>
              <a:solidFill>
                <a:srgbClr val="608BA3"/>
              </a:solidFill>
            </c:spPr>
            <c:extLst>
              <c:ext xmlns:c16="http://schemas.microsoft.com/office/drawing/2014/chart" uri="{C3380CC4-5D6E-409C-BE32-E72D297353CC}">
                <c16:uniqueId val="{00000011-4AE2-41EC-B573-9F95779DA9EB}"/>
              </c:ext>
            </c:extLst>
          </c:dPt>
          <c:dPt>
            <c:idx val="2"/>
            <c:invertIfNegative val="0"/>
            <c:bubble3D val="0"/>
            <c:spPr>
              <a:solidFill>
                <a:srgbClr val="ABC1CE"/>
              </a:solidFill>
            </c:spPr>
            <c:extLst>
              <c:ext xmlns:c16="http://schemas.microsoft.com/office/drawing/2014/chart" uri="{C3380CC4-5D6E-409C-BE32-E72D297353CC}">
                <c16:uniqueId val="{00000013-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15-4AE2-41EC-B573-9F95779DA9EB}"/>
              </c:ext>
            </c:extLst>
          </c:dPt>
          <c:dPt>
            <c:idx val="4"/>
            <c:invertIfNegative val="0"/>
            <c:bubble3D val="0"/>
            <c:spPr>
              <a:solidFill>
                <a:srgbClr val="008170"/>
              </a:solidFill>
            </c:spPr>
            <c:extLst>
              <c:ext xmlns:c16="http://schemas.microsoft.com/office/drawing/2014/chart" uri="{C3380CC4-5D6E-409C-BE32-E72D297353CC}">
                <c16:uniqueId val="{00000017-4AE2-41EC-B573-9F95779DA9EB}"/>
              </c:ext>
            </c:extLst>
          </c:dPt>
          <c:dPt>
            <c:idx val="5"/>
            <c:invertIfNegative val="0"/>
            <c:bubble3D val="0"/>
            <c:spPr>
              <a:solidFill>
                <a:srgbClr val="74B6A9"/>
              </a:solidFill>
            </c:spPr>
            <c:extLst>
              <c:ext xmlns:c16="http://schemas.microsoft.com/office/drawing/2014/chart" uri="{C3380CC4-5D6E-409C-BE32-E72D297353CC}">
                <c16:uniqueId val="{00000019-4AE2-41EC-B573-9F95779DA9EB}"/>
              </c:ext>
            </c:extLst>
          </c:dPt>
          <c:dLbls>
            <c:dLbl>
              <c:idx val="0"/>
              <c:layout>
                <c:manualLayout>
                  <c:x val="0"/>
                  <c:y val="-2.15776310706719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AE2-41EC-B573-9F95779DA9EB}"/>
                </c:ext>
              </c:extLst>
            </c:dLbl>
            <c:dLbl>
              <c:idx val="1"/>
              <c:layout>
                <c:manualLayout>
                  <c:x val="-1.8197098949323812E-17"/>
                  <c:y val="-2.37172139892267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AE2-41EC-B573-9F95779DA9EB}"/>
                </c:ext>
              </c:extLst>
            </c:dLbl>
            <c:dLbl>
              <c:idx val="2"/>
              <c:layout>
                <c:manualLayout>
                  <c:x val="0"/>
                  <c:y val="-2.60834940228267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AE2-41EC-B573-9F95779DA9EB}"/>
                </c:ext>
              </c:extLst>
            </c:dLbl>
            <c:dLbl>
              <c:idx val="3"/>
              <c:layout>
                <c:manualLayout>
                  <c:x val="0"/>
                  <c:y val="-2.52117650884856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AE2-41EC-B573-9F95779DA9EB}"/>
                </c:ext>
              </c:extLst>
            </c:dLbl>
            <c:dLbl>
              <c:idx val="4"/>
              <c:layout>
                <c:manualLayout>
                  <c:x val="1.9851609996832395E-3"/>
                  <c:y val="-3.24378347807948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AE2-41EC-B573-9F95779DA9EB}"/>
                </c:ext>
              </c:extLst>
            </c:dLbl>
            <c:dLbl>
              <c:idx val="5"/>
              <c:layout>
                <c:manualLayout>
                  <c:x val="7.2788395797295247E-17"/>
                  <c:y val="-2.42856225009182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AE2-41EC-B573-9F95779DA9EB}"/>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19'!$M$51:$R$51</c:f>
              <c:numCache>
                <c:formatCode>"$"#,##0_);[Red]\("$"#,##0\)</c:formatCode>
                <c:ptCount val="6"/>
                <c:pt idx="0">
                  <c:v>772.83068304576602</c:v>
                </c:pt>
                <c:pt idx="1">
                  <c:v>596.62938191204796</c:v>
                </c:pt>
                <c:pt idx="2">
                  <c:v>601.47154786918884</c:v>
                </c:pt>
                <c:pt idx="3">
                  <c:v>533.61369592401945</c:v>
                </c:pt>
                <c:pt idx="4">
                  <c:v>2104.9357645050195</c:v>
                </c:pt>
                <c:pt idx="5">
                  <c:v>893.07829183460353</c:v>
                </c:pt>
              </c:numCache>
            </c:numRef>
          </c:val>
          <c:extLst>
            <c:ext xmlns:c16="http://schemas.microsoft.com/office/drawing/2014/chart" uri="{C3380CC4-5D6E-409C-BE32-E72D297353CC}">
              <c16:uniqueId val="{0000001A-4AE2-41EC-B573-9F95779DA9EB}"/>
            </c:ext>
          </c:extLst>
        </c:ser>
        <c:ser>
          <c:idx val="3"/>
          <c:order val="3"/>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19'!$M$52:$R$52</c:f>
              <c:numCache>
                <c:formatCode>"$"#,##0_);[Red]\("$"#,##0\)</c:formatCode>
                <c:ptCount val="6"/>
                <c:pt idx="0">
                  <c:v>10227.169316954234</c:v>
                </c:pt>
                <c:pt idx="1">
                  <c:v>10403.370618087953</c:v>
                </c:pt>
                <c:pt idx="2">
                  <c:v>10398.528452130811</c:v>
                </c:pt>
                <c:pt idx="3">
                  <c:v>10466.386304075981</c:v>
                </c:pt>
                <c:pt idx="4">
                  <c:v>8895.0642354949814</c:v>
                </c:pt>
                <c:pt idx="5">
                  <c:v>10106.921708165397</c:v>
                </c:pt>
              </c:numCache>
            </c:numRef>
          </c:val>
          <c:extLst>
            <c:ext xmlns:c16="http://schemas.microsoft.com/office/drawing/2014/chart" uri="{C3380CC4-5D6E-409C-BE32-E72D297353CC}">
              <c16:uniqueId val="{0000001B-4AE2-41EC-B573-9F95779DA9EB}"/>
            </c:ext>
          </c:extLst>
        </c:ser>
        <c:ser>
          <c:idx val="4"/>
          <c:order val="4"/>
          <c:invertIfNegative val="0"/>
          <c:dPt>
            <c:idx val="0"/>
            <c:invertIfNegative val="0"/>
            <c:bubble3D val="0"/>
            <c:spPr>
              <a:solidFill>
                <a:srgbClr val="003461"/>
              </a:solidFill>
            </c:spPr>
            <c:extLst>
              <c:ext xmlns:c16="http://schemas.microsoft.com/office/drawing/2014/chart" uri="{C3380CC4-5D6E-409C-BE32-E72D297353CC}">
                <c16:uniqueId val="{0000001D-4AE2-41EC-B573-9F95779DA9EB}"/>
              </c:ext>
            </c:extLst>
          </c:dPt>
          <c:dPt>
            <c:idx val="1"/>
            <c:invertIfNegative val="0"/>
            <c:bubble3D val="0"/>
            <c:spPr>
              <a:solidFill>
                <a:srgbClr val="608BA3"/>
              </a:solidFill>
            </c:spPr>
            <c:extLst>
              <c:ext xmlns:c16="http://schemas.microsoft.com/office/drawing/2014/chart" uri="{C3380CC4-5D6E-409C-BE32-E72D297353CC}">
                <c16:uniqueId val="{0000001F-4AE2-41EC-B573-9F95779DA9EB}"/>
              </c:ext>
            </c:extLst>
          </c:dPt>
          <c:dPt>
            <c:idx val="2"/>
            <c:invertIfNegative val="0"/>
            <c:bubble3D val="0"/>
            <c:spPr>
              <a:solidFill>
                <a:srgbClr val="ABC1CE"/>
              </a:solidFill>
            </c:spPr>
            <c:extLst>
              <c:ext xmlns:c16="http://schemas.microsoft.com/office/drawing/2014/chart" uri="{C3380CC4-5D6E-409C-BE32-E72D297353CC}">
                <c16:uniqueId val="{00000021-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23-4AE2-41EC-B573-9F95779DA9EB}"/>
              </c:ext>
            </c:extLst>
          </c:dPt>
          <c:dPt>
            <c:idx val="4"/>
            <c:invertIfNegative val="0"/>
            <c:bubble3D val="0"/>
            <c:spPr>
              <a:solidFill>
                <a:srgbClr val="008170"/>
              </a:solidFill>
            </c:spPr>
            <c:extLst>
              <c:ext xmlns:c16="http://schemas.microsoft.com/office/drawing/2014/chart" uri="{C3380CC4-5D6E-409C-BE32-E72D297353CC}">
                <c16:uniqueId val="{00000025-4AE2-41EC-B573-9F95779DA9EB}"/>
              </c:ext>
            </c:extLst>
          </c:dPt>
          <c:dPt>
            <c:idx val="5"/>
            <c:invertIfNegative val="0"/>
            <c:bubble3D val="0"/>
            <c:spPr>
              <a:solidFill>
                <a:srgbClr val="74B6A9"/>
              </a:solidFill>
            </c:spPr>
            <c:extLst>
              <c:ext xmlns:c16="http://schemas.microsoft.com/office/drawing/2014/chart" uri="{C3380CC4-5D6E-409C-BE32-E72D297353CC}">
                <c16:uniqueId val="{00000027-4AE2-41EC-B573-9F95779DA9EB}"/>
              </c:ext>
            </c:extLst>
          </c:dPt>
          <c:dLbls>
            <c:dLbl>
              <c:idx val="5"/>
              <c:layout>
                <c:manualLayout>
                  <c:x val="3.9703219993666239E-3"/>
                  <c:y val="-2.21339829128437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AE2-41EC-B573-9F95779DA9EB}"/>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19'!$M$53:$R$53</c:f>
              <c:numCache>
                <c:formatCode>"$"#,##0_);[Red]\("$"#,##0\)</c:formatCode>
                <c:ptCount val="6"/>
                <c:pt idx="0">
                  <c:v>190.9238889155958</c:v>
                </c:pt>
                <c:pt idx="1">
                  <c:v>62.878617759620234</c:v>
                </c:pt>
                <c:pt idx="2">
                  <c:v>247.93728453362405</c:v>
                </c:pt>
                <c:pt idx="3">
                  <c:v>180.7744413555221</c:v>
                </c:pt>
                <c:pt idx="4">
                  <c:v>604.89074021369834</c:v>
                </c:pt>
                <c:pt idx="5">
                  <c:v>80.532285396906232</c:v>
                </c:pt>
              </c:numCache>
            </c:numRef>
          </c:val>
          <c:extLst>
            <c:ext xmlns:c16="http://schemas.microsoft.com/office/drawing/2014/chart" uri="{C3380CC4-5D6E-409C-BE32-E72D297353CC}">
              <c16:uniqueId val="{00000028-4AE2-41EC-B573-9F95779DA9EB}"/>
            </c:ext>
          </c:extLst>
        </c:ser>
        <c:ser>
          <c:idx val="5"/>
          <c:order val="5"/>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19'!$M$54:$R$54</c:f>
              <c:numCache>
                <c:formatCode>"$"#,##0_);[Red]\("$"#,##0\)</c:formatCode>
                <c:ptCount val="6"/>
                <c:pt idx="0">
                  <c:v>10809.076111084403</c:v>
                </c:pt>
                <c:pt idx="1">
                  <c:v>10937.121382240381</c:v>
                </c:pt>
                <c:pt idx="2">
                  <c:v>10752.062715466374</c:v>
                </c:pt>
                <c:pt idx="3">
                  <c:v>10819.225558644477</c:v>
                </c:pt>
                <c:pt idx="4">
                  <c:v>10395.109259786303</c:v>
                </c:pt>
                <c:pt idx="5">
                  <c:v>10919.467714603095</c:v>
                </c:pt>
              </c:numCache>
            </c:numRef>
          </c:val>
          <c:extLst>
            <c:ext xmlns:c16="http://schemas.microsoft.com/office/drawing/2014/chart" uri="{C3380CC4-5D6E-409C-BE32-E72D297353CC}">
              <c16:uniqueId val="{00000029-4AE2-41EC-B573-9F95779DA9EB}"/>
            </c:ext>
          </c:extLst>
        </c:ser>
        <c:ser>
          <c:idx val="6"/>
          <c:order val="6"/>
          <c:invertIfNegative val="0"/>
          <c:dPt>
            <c:idx val="0"/>
            <c:invertIfNegative val="0"/>
            <c:bubble3D val="0"/>
            <c:spPr>
              <a:solidFill>
                <a:srgbClr val="003461"/>
              </a:solidFill>
            </c:spPr>
            <c:extLst>
              <c:ext xmlns:c16="http://schemas.microsoft.com/office/drawing/2014/chart" uri="{C3380CC4-5D6E-409C-BE32-E72D297353CC}">
                <c16:uniqueId val="{0000002B-4AE2-41EC-B573-9F95779DA9EB}"/>
              </c:ext>
            </c:extLst>
          </c:dPt>
          <c:dPt>
            <c:idx val="1"/>
            <c:invertIfNegative val="0"/>
            <c:bubble3D val="0"/>
            <c:spPr>
              <a:solidFill>
                <a:srgbClr val="608BA3"/>
              </a:solidFill>
            </c:spPr>
            <c:extLst>
              <c:ext xmlns:c16="http://schemas.microsoft.com/office/drawing/2014/chart" uri="{C3380CC4-5D6E-409C-BE32-E72D297353CC}">
                <c16:uniqueId val="{0000002D-4AE2-41EC-B573-9F95779DA9EB}"/>
              </c:ext>
            </c:extLst>
          </c:dPt>
          <c:dPt>
            <c:idx val="2"/>
            <c:invertIfNegative val="0"/>
            <c:bubble3D val="0"/>
            <c:spPr>
              <a:solidFill>
                <a:srgbClr val="ABC1CE"/>
              </a:solidFill>
            </c:spPr>
            <c:extLst>
              <c:ext xmlns:c16="http://schemas.microsoft.com/office/drawing/2014/chart" uri="{C3380CC4-5D6E-409C-BE32-E72D297353CC}">
                <c16:uniqueId val="{0000002F-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31-4AE2-41EC-B573-9F95779DA9EB}"/>
              </c:ext>
            </c:extLst>
          </c:dPt>
          <c:dPt>
            <c:idx val="4"/>
            <c:invertIfNegative val="0"/>
            <c:bubble3D val="0"/>
            <c:spPr>
              <a:solidFill>
                <a:srgbClr val="008170"/>
              </a:solidFill>
            </c:spPr>
            <c:extLst>
              <c:ext xmlns:c16="http://schemas.microsoft.com/office/drawing/2014/chart" uri="{C3380CC4-5D6E-409C-BE32-E72D297353CC}">
                <c16:uniqueId val="{00000033-4AE2-41EC-B573-9F95779DA9EB}"/>
              </c:ext>
            </c:extLst>
          </c:dPt>
          <c:dPt>
            <c:idx val="5"/>
            <c:invertIfNegative val="0"/>
            <c:bubble3D val="0"/>
            <c:spPr>
              <a:solidFill>
                <a:srgbClr val="74B6A9"/>
              </a:solidFill>
            </c:spPr>
            <c:extLst>
              <c:ext xmlns:c16="http://schemas.microsoft.com/office/drawing/2014/chart" uri="{C3380CC4-5D6E-409C-BE32-E72D297353CC}">
                <c16:uniqueId val="{00000035-4AE2-41EC-B573-9F95779DA9EB}"/>
              </c:ext>
            </c:extLst>
          </c:dPt>
          <c:dLbls>
            <c:dLbl>
              <c:idx val="0"/>
              <c:layout>
                <c:manualLayout>
                  <c:x val="0"/>
                  <c:y val="-5.0451450885332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AE2-41EC-B573-9F95779DA9EB}"/>
                </c:ext>
              </c:extLst>
            </c:dLbl>
            <c:dLbl>
              <c:idx val="1"/>
              <c:layout>
                <c:manualLayout>
                  <c:x val="1.8197098949323812E-17"/>
                  <c:y val="-3.9193853002229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AE2-41EC-B573-9F95779DA9EB}"/>
                </c:ext>
              </c:extLst>
            </c:dLbl>
            <c:dLbl>
              <c:idx val="2"/>
              <c:layout>
                <c:manualLayout>
                  <c:x val="1.985160999683312E-3"/>
                  <c:y val="-5.24661838182044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AE2-41EC-B573-9F95779DA9EB}"/>
                </c:ext>
              </c:extLst>
            </c:dLbl>
            <c:dLbl>
              <c:idx val="3"/>
              <c:layout>
                <c:manualLayout>
                  <c:x val="0"/>
                  <c:y val="-4.8166870651766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4AE2-41EC-B573-9F95779DA9EB}"/>
                </c:ext>
              </c:extLst>
            </c:dLbl>
            <c:dLbl>
              <c:idx val="4"/>
              <c:layout>
                <c:manualLayout>
                  <c:x val="-7.2788395797295247E-17"/>
                  <c:y val="-8.1420592950180518E-3"/>
                </c:manualLayout>
              </c:layout>
              <c:tx>
                <c:rich>
                  <a:bodyPr/>
                  <a:lstStyle/>
                  <a:p>
                    <a:fld id="{008F8A03-03BB-494C-BF70-446E93587400}" type="VALUE">
                      <a:rPr lang="en-US">
                        <a:solidFill>
                          <a:schemeClr val="bg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3-4AE2-41EC-B573-9F95779DA9EB}"/>
                </c:ext>
              </c:extLst>
            </c:dLbl>
            <c:dLbl>
              <c:idx val="5"/>
              <c:layout>
                <c:manualLayout>
                  <c:x val="-7.8476940036027774E-17"/>
                  <c:y val="-6.2456720919035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4AE2-41EC-B573-9F95779DA9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19'!$M$55:$R$55</c:f>
              <c:numCache>
                <c:formatCode>"$"#,##0_);[Red]\("$"#,##0\)</c:formatCode>
                <c:ptCount val="6"/>
                <c:pt idx="0">
                  <c:v>5011.7205209622289</c:v>
                </c:pt>
                <c:pt idx="1">
                  <c:v>2618.5523239323088</c:v>
                </c:pt>
                <c:pt idx="2">
                  <c:v>5635.5575789896839</c:v>
                </c:pt>
                <c:pt idx="3">
                  <c:v>3870.8487071007421</c:v>
                </c:pt>
                <c:pt idx="4">
                  <c:v>10813.802925847849</c:v>
                </c:pt>
                <c:pt idx="5">
                  <c:v>8081.2504993320881</c:v>
                </c:pt>
              </c:numCache>
            </c:numRef>
          </c:val>
          <c:extLst>
            <c:ext xmlns:c16="http://schemas.microsoft.com/office/drawing/2014/chart" uri="{C3380CC4-5D6E-409C-BE32-E72D297353CC}">
              <c16:uniqueId val="{00000036-4AE2-41EC-B573-9F95779DA9EB}"/>
            </c:ext>
          </c:extLst>
        </c:ser>
        <c:ser>
          <c:idx val="7"/>
          <c:order val="7"/>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19'!$M$56:$R$56</c:f>
              <c:numCache>
                <c:formatCode>"$"#,##0_);[Red]\("$"#,##0\)</c:formatCode>
                <c:ptCount val="6"/>
                <c:pt idx="0">
                  <c:v>5988.2794790377739</c:v>
                </c:pt>
                <c:pt idx="1">
                  <c:v>8381.4476760676916</c:v>
                </c:pt>
                <c:pt idx="2">
                  <c:v>5364.442421010317</c:v>
                </c:pt>
                <c:pt idx="3">
                  <c:v>7129.1512928992597</c:v>
                </c:pt>
                <c:pt idx="4">
                  <c:v>186.19707415215089</c:v>
                </c:pt>
                <c:pt idx="5">
                  <c:v>2918.7495006679092</c:v>
                </c:pt>
              </c:numCache>
            </c:numRef>
          </c:val>
          <c:extLst>
            <c:ext xmlns:c16="http://schemas.microsoft.com/office/drawing/2014/chart" uri="{C3380CC4-5D6E-409C-BE32-E72D297353CC}">
              <c16:uniqueId val="{00000037-4AE2-41EC-B573-9F95779DA9EB}"/>
            </c:ext>
          </c:extLst>
        </c:ser>
        <c:ser>
          <c:idx val="8"/>
          <c:order val="8"/>
          <c:invertIfNegative val="0"/>
          <c:dPt>
            <c:idx val="0"/>
            <c:invertIfNegative val="0"/>
            <c:bubble3D val="0"/>
            <c:spPr>
              <a:solidFill>
                <a:srgbClr val="003461"/>
              </a:solidFill>
            </c:spPr>
            <c:extLst>
              <c:ext xmlns:c16="http://schemas.microsoft.com/office/drawing/2014/chart" uri="{C3380CC4-5D6E-409C-BE32-E72D297353CC}">
                <c16:uniqueId val="{00000039-4AE2-41EC-B573-9F95779DA9EB}"/>
              </c:ext>
            </c:extLst>
          </c:dPt>
          <c:dPt>
            <c:idx val="1"/>
            <c:invertIfNegative val="0"/>
            <c:bubble3D val="0"/>
            <c:spPr>
              <a:solidFill>
                <a:srgbClr val="608BA3"/>
              </a:solidFill>
            </c:spPr>
            <c:extLst>
              <c:ext xmlns:c16="http://schemas.microsoft.com/office/drawing/2014/chart" uri="{C3380CC4-5D6E-409C-BE32-E72D297353CC}">
                <c16:uniqueId val="{0000003B-4AE2-41EC-B573-9F95779DA9EB}"/>
              </c:ext>
            </c:extLst>
          </c:dPt>
          <c:dPt>
            <c:idx val="2"/>
            <c:invertIfNegative val="0"/>
            <c:bubble3D val="0"/>
            <c:spPr>
              <a:solidFill>
                <a:srgbClr val="ABC1CE"/>
              </a:solidFill>
            </c:spPr>
            <c:extLst>
              <c:ext xmlns:c16="http://schemas.microsoft.com/office/drawing/2014/chart" uri="{C3380CC4-5D6E-409C-BE32-E72D297353CC}">
                <c16:uniqueId val="{0000003D-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3F-4AE2-41EC-B573-9F95779DA9EB}"/>
              </c:ext>
            </c:extLst>
          </c:dPt>
          <c:dPt>
            <c:idx val="4"/>
            <c:invertIfNegative val="0"/>
            <c:bubble3D val="0"/>
            <c:spPr>
              <a:solidFill>
                <a:srgbClr val="008170"/>
              </a:solidFill>
            </c:spPr>
            <c:extLst>
              <c:ext xmlns:c16="http://schemas.microsoft.com/office/drawing/2014/chart" uri="{C3380CC4-5D6E-409C-BE32-E72D297353CC}">
                <c16:uniqueId val="{00000041-4AE2-41EC-B573-9F95779DA9EB}"/>
              </c:ext>
            </c:extLst>
          </c:dPt>
          <c:dPt>
            <c:idx val="5"/>
            <c:invertIfNegative val="0"/>
            <c:bubble3D val="0"/>
            <c:spPr>
              <a:solidFill>
                <a:srgbClr val="74B6A9"/>
              </a:solidFill>
            </c:spPr>
            <c:extLst>
              <c:ext xmlns:c16="http://schemas.microsoft.com/office/drawing/2014/chart" uri="{C3380CC4-5D6E-409C-BE32-E72D297353CC}">
                <c16:uniqueId val="{00000043-4AE2-41EC-B573-9F95779DA9EB}"/>
              </c:ext>
            </c:extLst>
          </c:dPt>
          <c:dLbls>
            <c:dLbl>
              <c:idx val="0"/>
              <c:layout>
                <c:manualLayout>
                  <c:x val="-5.3736553932737158E-18"/>
                  <c:y val="-2.3491449809471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4AE2-41EC-B573-9F95779DA9EB}"/>
                </c:ext>
              </c:extLst>
            </c:dLbl>
            <c:dLbl>
              <c:idx val="1"/>
              <c:layout>
                <c:manualLayout>
                  <c:x val="1.8197098949323812E-17"/>
                  <c:y val="-2.2515195766205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4AE2-41EC-B573-9F95779DA9EB}"/>
                </c:ext>
              </c:extLst>
            </c:dLbl>
            <c:dLbl>
              <c:idx val="2"/>
              <c:layout>
                <c:manualLayout>
                  <c:x val="0"/>
                  <c:y val="-2.65446616319495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4AE2-41EC-B573-9F95779DA9EB}"/>
                </c:ext>
              </c:extLst>
            </c:dLbl>
            <c:dLbl>
              <c:idx val="3"/>
              <c:layout>
                <c:manualLayout>
                  <c:x val="0"/>
                  <c:y val="-2.6004808390172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4AE2-41EC-B573-9F95779DA9EB}"/>
                </c:ext>
              </c:extLst>
            </c:dLbl>
            <c:dLbl>
              <c:idx val="4"/>
              <c:layout>
                <c:manualLayout>
                  <c:x val="-7.2788395797295247E-17"/>
                  <c:y val="-1.3563277288328113E-2"/>
                </c:manualLayout>
              </c:layout>
              <c:tx>
                <c:rich>
                  <a:bodyPr/>
                  <a:lstStyle/>
                  <a:p>
                    <a:fld id="{6426CEF1-A1AA-4A1E-A00C-96E7692EE6B6}" type="VALUE">
                      <a:rPr lang="en-US">
                        <a:solidFill>
                          <a:schemeClr val="bg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1-4AE2-41EC-B573-9F95779DA9EB}"/>
                </c:ext>
              </c:extLst>
            </c:dLbl>
            <c:dLbl>
              <c:idx val="5"/>
              <c:layout>
                <c:manualLayout>
                  <c:x val="0"/>
                  <c:y val="-3.8279925724570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4AE2-41EC-B573-9F95779DA9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19'!$M$57:$R$57</c:f>
              <c:numCache>
                <c:formatCode>"$"#,##0_);[Red]\("$"#,##0\)</c:formatCode>
                <c:ptCount val="6"/>
                <c:pt idx="0">
                  <c:v>1151.3952940572403</c:v>
                </c:pt>
                <c:pt idx="1">
                  <c:v>68.015935255774991</c:v>
                </c:pt>
                <c:pt idx="2">
                  <c:v>88.574954359091194</c:v>
                </c:pt>
                <c:pt idx="3">
                  <c:v>65.397483519524727</c:v>
                </c:pt>
                <c:pt idx="4">
                  <c:v>7375.6061084165522</c:v>
                </c:pt>
                <c:pt idx="5">
                  <c:v>3358.5463021419191</c:v>
                </c:pt>
              </c:numCache>
            </c:numRef>
          </c:val>
          <c:extLst>
            <c:ext xmlns:c16="http://schemas.microsoft.com/office/drawing/2014/chart" uri="{C3380CC4-5D6E-409C-BE32-E72D297353CC}">
              <c16:uniqueId val="{00000044-4AE2-41EC-B573-9F95779DA9EB}"/>
            </c:ext>
          </c:extLst>
        </c:ser>
        <c:ser>
          <c:idx val="9"/>
          <c:order val="9"/>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19'!$M$58:$R$58</c:f>
              <c:numCache>
                <c:formatCode>"$"#,##0_);[Red]\("$"#,##0\)</c:formatCode>
                <c:ptCount val="6"/>
                <c:pt idx="0">
                  <c:v>9848.6047059427583</c:v>
                </c:pt>
                <c:pt idx="1">
                  <c:v>10931.984064744225</c:v>
                </c:pt>
                <c:pt idx="2">
                  <c:v>10911.425045640906</c:v>
                </c:pt>
                <c:pt idx="3">
                  <c:v>10934.602516480474</c:v>
                </c:pt>
                <c:pt idx="4">
                  <c:v>3624.3938915834442</c:v>
                </c:pt>
                <c:pt idx="5">
                  <c:v>7641.45369785808</c:v>
                </c:pt>
              </c:numCache>
            </c:numRef>
          </c:val>
          <c:extLst>
            <c:ext xmlns:c16="http://schemas.microsoft.com/office/drawing/2014/chart" uri="{C3380CC4-5D6E-409C-BE32-E72D297353CC}">
              <c16:uniqueId val="{00000045-4AE2-41EC-B573-9F95779DA9EB}"/>
            </c:ext>
          </c:extLst>
        </c:ser>
        <c:ser>
          <c:idx val="10"/>
          <c:order val="10"/>
          <c:invertIfNegative val="0"/>
          <c:dPt>
            <c:idx val="0"/>
            <c:invertIfNegative val="0"/>
            <c:bubble3D val="0"/>
            <c:spPr>
              <a:solidFill>
                <a:srgbClr val="003461"/>
              </a:solidFill>
            </c:spPr>
            <c:extLst>
              <c:ext xmlns:c16="http://schemas.microsoft.com/office/drawing/2014/chart" uri="{C3380CC4-5D6E-409C-BE32-E72D297353CC}">
                <c16:uniqueId val="{00000047-4AE2-41EC-B573-9F95779DA9EB}"/>
              </c:ext>
            </c:extLst>
          </c:dPt>
          <c:dPt>
            <c:idx val="1"/>
            <c:invertIfNegative val="0"/>
            <c:bubble3D val="0"/>
            <c:spPr>
              <a:solidFill>
                <a:srgbClr val="608BA3"/>
              </a:solidFill>
            </c:spPr>
            <c:extLst>
              <c:ext xmlns:c16="http://schemas.microsoft.com/office/drawing/2014/chart" uri="{C3380CC4-5D6E-409C-BE32-E72D297353CC}">
                <c16:uniqueId val="{00000049-4AE2-41EC-B573-9F95779DA9EB}"/>
              </c:ext>
            </c:extLst>
          </c:dPt>
          <c:dPt>
            <c:idx val="2"/>
            <c:invertIfNegative val="0"/>
            <c:bubble3D val="0"/>
            <c:spPr>
              <a:solidFill>
                <a:srgbClr val="ABC1CE"/>
              </a:solidFill>
            </c:spPr>
            <c:extLst>
              <c:ext xmlns:c16="http://schemas.microsoft.com/office/drawing/2014/chart" uri="{C3380CC4-5D6E-409C-BE32-E72D297353CC}">
                <c16:uniqueId val="{0000004B-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4D-4AE2-41EC-B573-9F95779DA9EB}"/>
              </c:ext>
            </c:extLst>
          </c:dPt>
          <c:dPt>
            <c:idx val="4"/>
            <c:invertIfNegative val="0"/>
            <c:bubble3D val="0"/>
            <c:spPr>
              <a:solidFill>
                <a:srgbClr val="008170"/>
              </a:solidFill>
            </c:spPr>
            <c:extLst>
              <c:ext xmlns:c16="http://schemas.microsoft.com/office/drawing/2014/chart" uri="{C3380CC4-5D6E-409C-BE32-E72D297353CC}">
                <c16:uniqueId val="{0000004F-4AE2-41EC-B573-9F95779DA9EB}"/>
              </c:ext>
            </c:extLst>
          </c:dPt>
          <c:dPt>
            <c:idx val="5"/>
            <c:invertIfNegative val="0"/>
            <c:bubble3D val="0"/>
            <c:spPr>
              <a:solidFill>
                <a:srgbClr val="74B6A9"/>
              </a:solidFill>
            </c:spPr>
            <c:extLst>
              <c:ext xmlns:c16="http://schemas.microsoft.com/office/drawing/2014/chart" uri="{C3380CC4-5D6E-409C-BE32-E72D297353CC}">
                <c16:uniqueId val="{00000051-4AE2-41EC-B573-9F95779DA9EB}"/>
              </c:ext>
            </c:extLst>
          </c:dPt>
          <c:dLbls>
            <c:dLbl>
              <c:idx val="0"/>
              <c:layout>
                <c:manualLayout>
                  <c:x val="-5.3736553932737158E-18"/>
                  <c:y val="-2.5298484410200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4AE2-41EC-B573-9F95779DA9EB}"/>
                </c:ext>
              </c:extLst>
            </c:dLbl>
            <c:dLbl>
              <c:idx val="1"/>
              <c:layout>
                <c:manualLayout>
                  <c:x val="0"/>
                  <c:y val="-2.8559394564821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4AE2-41EC-B573-9F95779DA9EB}"/>
                </c:ext>
              </c:extLst>
            </c:dLbl>
            <c:dLbl>
              <c:idx val="2"/>
              <c:layout>
                <c:manualLayout>
                  <c:x val="0"/>
                  <c:y val="-3.258886043056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4AE2-41EC-B573-9F95779DA9EB}"/>
                </c:ext>
              </c:extLst>
            </c:dLbl>
            <c:dLbl>
              <c:idx val="3"/>
              <c:layout>
                <c:manualLayout>
                  <c:x val="0"/>
                  <c:y val="-3.5932999818356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4AE2-41EC-B573-9F95779DA9EB}"/>
                </c:ext>
              </c:extLst>
            </c:dLbl>
            <c:dLbl>
              <c:idx val="4"/>
              <c:layout>
                <c:manualLayout>
                  <c:x val="-7.2788395797295247E-17"/>
                  <c:y val="-2.6191528127337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4AE2-41EC-B573-9F95779DA9EB}"/>
                </c:ext>
              </c:extLst>
            </c:dLbl>
            <c:dLbl>
              <c:idx val="5"/>
              <c:layout>
                <c:manualLayout>
                  <c:x val="-7.2788395797295247E-17"/>
                  <c:y val="-5.6412522120419181E-2"/>
                </c:manualLayout>
              </c:layout>
              <c:tx>
                <c:rich>
                  <a:bodyPr/>
                  <a:lstStyle/>
                  <a:p>
                    <a:fld id="{0273FC23-BDD9-45AC-8E30-958D1FC44678}" type="VALUE">
                      <a:rPr lang="en-US">
                        <a:solidFill>
                          <a:schemeClr val="tx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1-4AE2-41EC-B573-9F95779DA9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19'!$M$59:$R$59</c:f>
              <c:numCache>
                <c:formatCode>"$"#,##0_);[Red]\("$"#,##0\)</c:formatCode>
                <c:ptCount val="6"/>
                <c:pt idx="0">
                  <c:v>618.76861861207669</c:v>
                </c:pt>
                <c:pt idx="1">
                  <c:v>39.939406336924435</c:v>
                </c:pt>
                <c:pt idx="2">
                  <c:v>59.305106468935257</c:v>
                </c:pt>
                <c:pt idx="3">
                  <c:v>34.077367982430026</c:v>
                </c:pt>
                <c:pt idx="4">
                  <c:v>1737.8450998435096</c:v>
                </c:pt>
                <c:pt idx="5">
                  <c:v>4212.0743114687048</c:v>
                </c:pt>
              </c:numCache>
            </c:numRef>
          </c:val>
          <c:extLst>
            <c:ext xmlns:c16="http://schemas.microsoft.com/office/drawing/2014/chart" uri="{C3380CC4-5D6E-409C-BE32-E72D297353CC}">
              <c16:uniqueId val="{00000052-4AE2-41EC-B573-9F95779DA9EB}"/>
            </c:ext>
          </c:extLst>
        </c:ser>
        <c:ser>
          <c:idx val="11"/>
          <c:order val="11"/>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19'!$M$60:$R$60</c:f>
              <c:numCache>
                <c:formatCode>"$"#,##0_);[Red]\("$"#,##0\)</c:formatCode>
                <c:ptCount val="6"/>
                <c:pt idx="0">
                  <c:v>10381.231381387923</c:v>
                </c:pt>
                <c:pt idx="1">
                  <c:v>10960.060593663075</c:v>
                </c:pt>
                <c:pt idx="2">
                  <c:v>10940.694893531065</c:v>
                </c:pt>
                <c:pt idx="3">
                  <c:v>10965.922632017573</c:v>
                </c:pt>
                <c:pt idx="4">
                  <c:v>9262.1549001564927</c:v>
                </c:pt>
                <c:pt idx="5">
                  <c:v>6787.9256885312934</c:v>
                </c:pt>
              </c:numCache>
            </c:numRef>
          </c:val>
          <c:extLst>
            <c:ext xmlns:c16="http://schemas.microsoft.com/office/drawing/2014/chart" uri="{C3380CC4-5D6E-409C-BE32-E72D297353CC}">
              <c16:uniqueId val="{00000053-4AE2-41EC-B573-9F95779DA9EB}"/>
            </c:ext>
          </c:extLst>
        </c:ser>
        <c:ser>
          <c:idx val="12"/>
          <c:order val="12"/>
          <c:invertIfNegative val="0"/>
          <c:dPt>
            <c:idx val="0"/>
            <c:invertIfNegative val="0"/>
            <c:bubble3D val="0"/>
            <c:spPr>
              <a:solidFill>
                <a:srgbClr val="003461"/>
              </a:solidFill>
            </c:spPr>
            <c:extLst>
              <c:ext xmlns:c16="http://schemas.microsoft.com/office/drawing/2014/chart" uri="{C3380CC4-5D6E-409C-BE32-E72D297353CC}">
                <c16:uniqueId val="{00000055-4AE2-41EC-B573-9F95779DA9EB}"/>
              </c:ext>
            </c:extLst>
          </c:dPt>
          <c:dPt>
            <c:idx val="2"/>
            <c:invertIfNegative val="0"/>
            <c:bubble3D val="0"/>
            <c:spPr>
              <a:solidFill>
                <a:srgbClr val="ABC1CE"/>
              </a:solidFill>
            </c:spPr>
            <c:extLst>
              <c:ext xmlns:c16="http://schemas.microsoft.com/office/drawing/2014/chart" uri="{C3380CC4-5D6E-409C-BE32-E72D297353CC}">
                <c16:uniqueId val="{00000057-4AE2-41EC-B573-9F95779DA9EB}"/>
              </c:ext>
            </c:extLst>
          </c:dPt>
          <c:dPt>
            <c:idx val="3"/>
            <c:invertIfNegative val="0"/>
            <c:bubble3D val="0"/>
            <c:spPr>
              <a:solidFill>
                <a:srgbClr val="5CA1BE">
                  <a:alpha val="16863"/>
                </a:srgbClr>
              </a:solidFill>
            </c:spPr>
            <c:extLst>
              <c:ext xmlns:c16="http://schemas.microsoft.com/office/drawing/2014/chart" uri="{C3380CC4-5D6E-409C-BE32-E72D297353CC}">
                <c16:uniqueId val="{00000059-4AE2-41EC-B573-9F95779DA9EB}"/>
              </c:ext>
            </c:extLst>
          </c:dPt>
          <c:dPt>
            <c:idx val="4"/>
            <c:invertIfNegative val="0"/>
            <c:bubble3D val="0"/>
            <c:spPr>
              <a:solidFill>
                <a:srgbClr val="008170"/>
              </a:solidFill>
            </c:spPr>
            <c:extLst>
              <c:ext xmlns:c16="http://schemas.microsoft.com/office/drawing/2014/chart" uri="{C3380CC4-5D6E-409C-BE32-E72D297353CC}">
                <c16:uniqueId val="{0000005B-4AE2-41EC-B573-9F95779DA9EB}"/>
              </c:ext>
            </c:extLst>
          </c:dPt>
          <c:dPt>
            <c:idx val="5"/>
            <c:invertIfNegative val="0"/>
            <c:bubble3D val="0"/>
            <c:spPr>
              <a:solidFill>
                <a:srgbClr val="74B6A9"/>
              </a:solidFill>
            </c:spPr>
            <c:extLst>
              <c:ext xmlns:c16="http://schemas.microsoft.com/office/drawing/2014/chart" uri="{C3380CC4-5D6E-409C-BE32-E72D297353CC}">
                <c16:uniqueId val="{0000005D-4AE2-41EC-B573-9F95779DA9EB}"/>
              </c:ext>
            </c:extLst>
          </c:dPt>
          <c:dLbls>
            <c:dLbl>
              <c:idx val="0"/>
              <c:layout>
                <c:manualLayout>
                  <c:x val="0"/>
                  <c:y val="-2.0292802564897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4AE2-41EC-B573-9F95779DA9EB}"/>
                </c:ext>
              </c:extLst>
            </c:dLbl>
            <c:dLbl>
              <c:idx val="1"/>
              <c:layout>
                <c:manualLayout>
                  <c:x val="0"/>
                  <c:y val="-2.4529928699077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4AE2-41EC-B573-9F95779DA9EB}"/>
                </c:ext>
              </c:extLst>
            </c:dLbl>
            <c:dLbl>
              <c:idx val="2"/>
              <c:layout>
                <c:manualLayout>
                  <c:x val="0"/>
                  <c:y val="-2.2515195766205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4AE2-41EC-B573-9F95779DA9EB}"/>
                </c:ext>
              </c:extLst>
            </c:dLbl>
            <c:dLbl>
              <c:idx val="3"/>
              <c:layout>
                <c:manualLayout>
                  <c:x val="0"/>
                  <c:y val="-2.3906789253382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4AE2-41EC-B573-9F95779DA9EB}"/>
                </c:ext>
              </c:extLst>
            </c:dLbl>
            <c:dLbl>
              <c:idx val="4"/>
              <c:layout>
                <c:manualLayout>
                  <c:x val="-8.5978486292379452E-17"/>
                  <c:y val="-2.710551901092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4AE2-41EC-B573-9F95779DA9EB}"/>
                </c:ext>
              </c:extLst>
            </c:dLbl>
            <c:dLbl>
              <c:idx val="5"/>
              <c:layout>
                <c:manualLayout>
                  <c:x val="0"/>
                  <c:y val="-2.8206261060209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4AE2-41EC-B573-9F95779DA9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19'!$M$61:$R$61</c:f>
              <c:numCache>
                <c:formatCode>"$"#,##0_);[Red]\("$"#,##0\)</c:formatCode>
                <c:ptCount val="6"/>
                <c:pt idx="0">
                  <c:v>287.87165496293534</c:v>
                </c:pt>
                <c:pt idx="1">
                  <c:v>1.5229350094785095</c:v>
                </c:pt>
                <c:pt idx="2">
                  <c:v>58.94796946004513</c:v>
                </c:pt>
                <c:pt idx="3">
                  <c:v>46.208210949444542</c:v>
                </c:pt>
                <c:pt idx="4">
                  <c:v>851.79769267457823</c:v>
                </c:pt>
                <c:pt idx="5">
                  <c:v>1832.9284224369321</c:v>
                </c:pt>
              </c:numCache>
            </c:numRef>
          </c:val>
          <c:extLst>
            <c:ext xmlns:c16="http://schemas.microsoft.com/office/drawing/2014/chart" uri="{C3380CC4-5D6E-409C-BE32-E72D297353CC}">
              <c16:uniqueId val="{0000005F-4AE2-41EC-B573-9F95779DA9EB}"/>
            </c:ext>
          </c:extLst>
        </c:ser>
        <c:ser>
          <c:idx val="13"/>
          <c:order val="13"/>
          <c:spPr>
            <a:noFill/>
          </c:spPr>
          <c:invertIfNegative val="0"/>
          <c:cat>
            <c:strRef>
              <c:f>'Exhibit 19'!$M$48:$R$48</c:f>
              <c:strCache>
                <c:ptCount val="6"/>
                <c:pt idx="0">
                  <c:v>All enrollees
$8,813</c:v>
                </c:pt>
                <c:pt idx="1">
                  <c:v>Child1
$3,786</c:v>
                </c:pt>
                <c:pt idx="2">
                  <c:v>New adult group2
$7,569</c:v>
                </c:pt>
                <c:pt idx="3">
                  <c:v>Other adult3
$5,443</c:v>
                </c:pt>
                <c:pt idx="4">
                  <c:v>Disabled
$25,483</c:v>
                </c:pt>
                <c:pt idx="5">
                  <c:v>Aged
$19,191</c:v>
                </c:pt>
              </c:strCache>
            </c:strRef>
          </c:cat>
          <c:val>
            <c:numRef>
              <c:f>'Exhibit 19'!$M$62:$R$62</c:f>
              <c:numCache>
                <c:formatCode>"$"#,##0_);[Red]\("$"#,##0\)</c:formatCode>
                <c:ptCount val="6"/>
                <c:pt idx="0">
                  <c:v>5712.1283450370684</c:v>
                </c:pt>
                <c:pt idx="1">
                  <c:v>5998.4770649905258</c:v>
                </c:pt>
                <c:pt idx="2">
                  <c:v>5941.052030539955</c:v>
                </c:pt>
                <c:pt idx="3">
                  <c:v>5953.7917890505487</c:v>
                </c:pt>
                <c:pt idx="4">
                  <c:v>5148.202307325424</c:v>
                </c:pt>
                <c:pt idx="5">
                  <c:v>4167.071577563067</c:v>
                </c:pt>
              </c:numCache>
            </c:numRef>
          </c:val>
          <c:extLst>
            <c:ext xmlns:c16="http://schemas.microsoft.com/office/drawing/2014/chart" uri="{C3380CC4-5D6E-409C-BE32-E72D297353CC}">
              <c16:uniqueId val="{00000060-4AE2-41EC-B573-9F95779DA9EB}"/>
            </c:ext>
          </c:extLst>
        </c:ser>
        <c:dLbls>
          <c:showLegendKey val="0"/>
          <c:showVal val="0"/>
          <c:showCatName val="0"/>
          <c:showSerName val="0"/>
          <c:showPercent val="0"/>
          <c:showBubbleSize val="0"/>
        </c:dLbls>
        <c:gapWidth val="25"/>
        <c:overlap val="100"/>
        <c:axId val="139803264"/>
        <c:axId val="139825536"/>
      </c:barChart>
      <c:catAx>
        <c:axId val="139803264"/>
        <c:scaling>
          <c:orientation val="minMax"/>
        </c:scaling>
        <c:delete val="0"/>
        <c:axPos val="b"/>
        <c:numFmt formatCode="General" sourceLinked="0"/>
        <c:majorTickMark val="none"/>
        <c:minorTickMark val="none"/>
        <c:tickLblPos val="nextTo"/>
        <c:crossAx val="139825536"/>
        <c:crosses val="autoZero"/>
        <c:auto val="1"/>
        <c:lblAlgn val="ctr"/>
        <c:lblOffset val="100"/>
        <c:noMultiLvlLbl val="0"/>
      </c:catAx>
      <c:valAx>
        <c:axId val="139825536"/>
        <c:scaling>
          <c:orientation val="minMax"/>
          <c:max val="72000"/>
          <c:min val="0"/>
        </c:scaling>
        <c:delete val="1"/>
        <c:axPos val="l"/>
        <c:majorGridlines/>
        <c:numFmt formatCode="&quot;$&quot;#,##0_);[Red]\(&quot;$&quot;#,##0\)" sourceLinked="1"/>
        <c:majorTickMark val="out"/>
        <c:minorTickMark val="none"/>
        <c:tickLblPos val="nextTo"/>
        <c:crossAx val="139803264"/>
        <c:crosses val="autoZero"/>
        <c:crossBetween val="between"/>
        <c:majorUnit val="11000"/>
      </c:valAx>
    </c:plotArea>
    <c:plotVisOnly val="1"/>
    <c:dispBlanksAs val="gap"/>
    <c:showDLblsOverMax val="0"/>
  </c:chart>
  <c:spPr>
    <a:ln>
      <a:noFill/>
    </a:ln>
  </c:spPr>
  <c:txPr>
    <a:bodyPr/>
    <a:lstStyle/>
    <a:p>
      <a:pPr>
        <a:defRPr sz="1000">
          <a:solidFill>
            <a:srgbClr val="40434B"/>
          </a:solidFill>
          <a:latin typeface="Arial" panose="020B0604020202020204" pitchFamily="34" charset="0"/>
          <a:ea typeface="Roboto" panose="02000000000000000000" pitchFamily="2" charset="0"/>
          <a:cs typeface="Arial" panose="020B0604020202020204" pitchFamily="34" charset="0"/>
        </a:defRPr>
      </a:pPr>
      <a:endParaRPr lang="en-US"/>
    </a:p>
  </c:txPr>
  <c:printSettings>
    <c:headerFooter/>
    <c:pageMargins b="1" l="1" r="1"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107951</xdr:rowOff>
    </xdr:from>
    <xdr:to>
      <xdr:col>9</xdr:col>
      <xdr:colOff>11906</xdr:colOff>
      <xdr:row>34</xdr:row>
      <xdr:rowOff>125016</xdr:rowOff>
    </xdr:to>
    <xdr:graphicFrame macro="">
      <xdr:nvGraphicFramePr>
        <xdr:cNvPr id="2" name="Chart 1" descr="This chart lays out what the average full-year enrollee spending was among different eligibility groups and service categories for fiscal year 2013.&#10;&#10;Spending per FYE, regardless of their eligibility status was 7,068 dollars. The bulk of their spending came from managed care.&#10;&#10;Children are by far the least costly. As FYEs (full-year enrollees) they cost 2,821 dollars each. Again, the bulk of that—1,485 dollars— is spent on managed care. &#10;&#10;Each FYE adults costs 4,174 dollars on average; again managed care is the most costly category for adults, costing them 2,202 dollars each.&#10;&#10;The FYE disabled category has the most costly enrollees. On average, Medicaid spends 18,218 dollars each full year disabled enrollee. Most of this money—4,711 dollars of it—goes towards managed care, however a large portion ($4,134) also goes towards non-institutional long term services and supports.&#10;&#10;The aged FYEs cost an average of $15,619 each in FY 2013. About half ($7,021) of Mediciad benefit spending for aged enrollles goes towards institutional long term services and supports.&#10;" title="Exhibit 19">
          <a:extLst>
            <a:ext uri="{FF2B5EF4-FFF2-40B4-BE49-F238E27FC236}">
              <a16:creationId xmlns:a16="http://schemas.microsoft.com/office/drawing/2014/main" id="{7E7328A6-3E4A-4DF1-95D9-18F4841D4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0.62886</cdr:x>
      <cdr:y>0.06762</cdr:y>
    </cdr:from>
    <cdr:to>
      <cdr:x>0.94279</cdr:x>
      <cdr:y>0.10376</cdr:y>
    </cdr:to>
    <cdr:sp macro="" textlink="">
      <cdr:nvSpPr>
        <cdr:cNvPr id="2" name="TextBox 1"/>
        <cdr:cNvSpPr txBox="1"/>
      </cdr:nvSpPr>
      <cdr:spPr>
        <a:xfrm xmlns:a="http://schemas.openxmlformats.org/drawingml/2006/main">
          <a:off x="3731483" y="426234"/>
          <a:ext cx="1862777" cy="227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Medicare</a:t>
          </a:r>
          <a:r>
            <a:rPr lang="en-US" sz="950" b="0">
              <a:solidFill>
                <a:srgbClr val="40434B"/>
              </a:solidFill>
              <a:latin typeface="Roboto Regular" panose="02000000000000000000" pitchFamily="2" charset="0"/>
              <a:ea typeface="Roboto Regular" panose="02000000000000000000" pitchFamily="2" charset="0"/>
            </a:rPr>
            <a:t> premiums</a:t>
          </a:r>
        </a:p>
      </cdr:txBody>
    </cdr:sp>
  </cdr:relSizeAnchor>
  <cdr:relSizeAnchor xmlns:cdr="http://schemas.openxmlformats.org/drawingml/2006/chartDrawing">
    <cdr:from>
      <cdr:x>0.62923</cdr:x>
      <cdr:y>0.19797</cdr:y>
    </cdr:from>
    <cdr:to>
      <cdr:x>0.92277</cdr:x>
      <cdr:y>0.22733</cdr:y>
    </cdr:to>
    <cdr:sp macro="" textlink="">
      <cdr:nvSpPr>
        <cdr:cNvPr id="3" name="TextBox 1"/>
        <cdr:cNvSpPr txBox="1"/>
      </cdr:nvSpPr>
      <cdr:spPr>
        <a:xfrm xmlns:a="http://schemas.openxmlformats.org/drawingml/2006/main">
          <a:off x="3733684" y="1247896"/>
          <a:ext cx="1741788" cy="1850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LTSS institutional</a:t>
          </a:r>
        </a:p>
      </cdr:txBody>
    </cdr:sp>
  </cdr:relSizeAnchor>
  <cdr:relSizeAnchor xmlns:cdr="http://schemas.openxmlformats.org/drawingml/2006/chartDrawing">
    <cdr:from>
      <cdr:x>0.63161</cdr:x>
      <cdr:y>0.84288</cdr:y>
    </cdr:from>
    <cdr:to>
      <cdr:x>0.85398</cdr:x>
      <cdr:y>0.89239</cdr:y>
    </cdr:to>
    <cdr:sp macro="" textlink="">
      <cdr:nvSpPr>
        <cdr:cNvPr id="4" name="TextBox 1"/>
        <cdr:cNvSpPr txBox="1"/>
      </cdr:nvSpPr>
      <cdr:spPr>
        <a:xfrm xmlns:a="http://schemas.openxmlformats.org/drawingml/2006/main">
          <a:off x="3747816" y="5313134"/>
          <a:ext cx="1319484" cy="312104"/>
        </a:xfrm>
        <a:prstGeom xmlns:a="http://schemas.openxmlformats.org/drawingml/2006/main" prst="rect">
          <a:avLst/>
        </a:prstGeom>
      </cdr:spPr>
      <cdr:txBody>
        <a:bodyPr xmlns:a="http://schemas.openxmlformats.org/drawingml/2006/main" wrap="square" bIns="0"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Inpatient and outpatient hospital</a:t>
          </a:r>
        </a:p>
      </cdr:txBody>
    </cdr:sp>
  </cdr:relSizeAnchor>
  <cdr:relSizeAnchor xmlns:cdr="http://schemas.openxmlformats.org/drawingml/2006/chartDrawing">
    <cdr:from>
      <cdr:x>0.63253</cdr:x>
      <cdr:y>0.72912</cdr:y>
    </cdr:from>
    <cdr:to>
      <cdr:x>0.92607</cdr:x>
      <cdr:y>0.75849</cdr:y>
    </cdr:to>
    <cdr:sp macro="" textlink="">
      <cdr:nvSpPr>
        <cdr:cNvPr id="5" name="TextBox 1"/>
        <cdr:cNvSpPr txBox="1"/>
      </cdr:nvSpPr>
      <cdr:spPr>
        <a:xfrm xmlns:a="http://schemas.openxmlformats.org/drawingml/2006/main">
          <a:off x="3753259" y="4596082"/>
          <a:ext cx="1741789" cy="185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Non-hospital</a:t>
          </a:r>
          <a:r>
            <a:rPr lang="en-US" sz="950" b="0" baseline="0">
              <a:solidFill>
                <a:srgbClr val="40434B"/>
              </a:solidFill>
              <a:latin typeface="Arial" panose="020B0604020202020204" pitchFamily="34" charset="0"/>
              <a:ea typeface="Roboto Regular" panose="02000000000000000000" pitchFamily="2" charset="0"/>
              <a:cs typeface="Arial" panose="020B0604020202020204" pitchFamily="34" charset="0"/>
            </a:rPr>
            <a:t> acute</a:t>
          </a:r>
          <a:endPar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endParaRPr>
        </a:p>
      </cdr:txBody>
    </cdr:sp>
  </cdr:relSizeAnchor>
  <cdr:relSizeAnchor xmlns:cdr="http://schemas.openxmlformats.org/drawingml/2006/chartDrawing">
    <cdr:from>
      <cdr:x>0.62896</cdr:x>
      <cdr:y>0.59715</cdr:y>
    </cdr:from>
    <cdr:to>
      <cdr:x>0.9225</cdr:x>
      <cdr:y>0.62651</cdr:y>
    </cdr:to>
    <cdr:sp macro="" textlink="">
      <cdr:nvSpPr>
        <cdr:cNvPr id="6" name="TextBox 1"/>
        <cdr:cNvSpPr txBox="1"/>
      </cdr:nvSpPr>
      <cdr:spPr>
        <a:xfrm xmlns:a="http://schemas.openxmlformats.org/drawingml/2006/main">
          <a:off x="3732070" y="3764205"/>
          <a:ext cx="1741788" cy="1850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Drugs</a:t>
          </a:r>
        </a:p>
      </cdr:txBody>
    </cdr:sp>
  </cdr:relSizeAnchor>
  <cdr:relSizeAnchor xmlns:cdr="http://schemas.openxmlformats.org/drawingml/2006/chartDrawing">
    <cdr:from>
      <cdr:x>0.62978</cdr:x>
      <cdr:y>0.46313</cdr:y>
    </cdr:from>
    <cdr:to>
      <cdr:x>0.92332</cdr:x>
      <cdr:y>0.4925</cdr:y>
    </cdr:to>
    <cdr:sp macro="" textlink="">
      <cdr:nvSpPr>
        <cdr:cNvPr id="7" name="TextBox 1"/>
        <cdr:cNvSpPr txBox="1"/>
      </cdr:nvSpPr>
      <cdr:spPr>
        <a:xfrm xmlns:a="http://schemas.openxmlformats.org/drawingml/2006/main">
          <a:off x="3736926" y="2919362"/>
          <a:ext cx="1741788" cy="185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Managed care</a:t>
          </a:r>
        </a:p>
      </cdr:txBody>
    </cdr:sp>
  </cdr:relSizeAnchor>
  <cdr:relSizeAnchor xmlns:cdr="http://schemas.openxmlformats.org/drawingml/2006/chartDrawing">
    <cdr:from>
      <cdr:x>0.63015</cdr:x>
      <cdr:y>0.33143</cdr:y>
    </cdr:from>
    <cdr:to>
      <cdr:x>0.96905</cdr:x>
      <cdr:y>0.3744</cdr:y>
    </cdr:to>
    <cdr:sp macro="" textlink="">
      <cdr:nvSpPr>
        <cdr:cNvPr id="8" name="TextBox 1"/>
        <cdr:cNvSpPr txBox="1"/>
      </cdr:nvSpPr>
      <cdr:spPr>
        <a:xfrm xmlns:a="http://schemas.openxmlformats.org/drawingml/2006/main">
          <a:off x="3739142" y="2089212"/>
          <a:ext cx="2010943" cy="2708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50" b="0">
              <a:solidFill>
                <a:srgbClr val="40434B"/>
              </a:solidFill>
              <a:latin typeface="Arial" panose="020B0604020202020204" pitchFamily="34" charset="0"/>
              <a:ea typeface="Roboto Regular" panose="02000000000000000000" pitchFamily="2" charset="0"/>
              <a:cs typeface="Arial" panose="020B0604020202020204" pitchFamily="34" charset="0"/>
            </a:rPr>
            <a:t>LTSS non-institutional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ptune/Projects/MacPAC_Custodian/Data_Management/studies/study_50_MACStats_FY2014/request_1_enrollment_and_spending/deliverables/external/2017_10_18/Study50_1_MACStats_FY2014_2017_10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ril.grady/Box%20Sync/April%20Grady/MACPAC%20etc/MACPAC%20products/MACStats%202015%20forward/MACStats%202015/park/2013%20managed%20care%20enrollment%20-%202015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pecifications"/>
      <sheetName val="A1._Adj_Factors_SF"/>
      <sheetName val="B1._Adj_Factors_SF_Org"/>
      <sheetName val="B3._Adj_Factors_SF_Org_Comp"/>
      <sheetName val="B4._Adj_Factors_SF_Org_P_Comp"/>
      <sheetName val="1a._Enr._Counts_SF"/>
      <sheetName val="Table_11"/>
      <sheetName val="Table_11_Tot_Enr_Map"/>
      <sheetName val="2a._Spending_SF"/>
      <sheetName val="Table_12"/>
      <sheetName val="3a._FYE_by_BOE_SF"/>
      <sheetName val="Table_13"/>
      <sheetName val="Table_13_Spending_per_FYE"/>
      <sheetName val="4a._BOE_Cat_Spending_SF"/>
      <sheetName val="Figure_3"/>
      <sheetName val="5a._BOE_Cat_FYE_SF"/>
      <sheetName val="Figure_4"/>
      <sheetName val="6a._LTSS_Summary_SF"/>
      <sheetName val="Figure_5"/>
      <sheetName val="7a._LTSS_Cat_Spending_SF"/>
      <sheetName val="Figure_6"/>
      <sheetName val="8a._LTSS_Cat_FYE_SF"/>
      <sheetName val="Figure_7"/>
      <sheetName val="9a._MCO_Enrollment_SF"/>
      <sheetName val="Table_14"/>
      <sheetName val="Table_14_CMC"/>
      <sheetName val="Table_14_LMC"/>
      <sheetName val="Table_14_PCCM"/>
      <sheetName val="10a._MCO_Spending_SF"/>
      <sheetName val="Table_15"/>
      <sheetName val="11a._Age_Totals_SF"/>
      <sheetName val="12a._MSIS_vs._CMS64_SF"/>
      <sheetName val="Table_20"/>
      <sheetName val="13a._Bene_BOE_Count_SF"/>
      <sheetName val="Table_1"/>
      <sheetName val="14a._Bene_BOE_Spend_SF"/>
      <sheetName val="15a._Dual_Enr_SF"/>
      <sheetName val="16a._Dual_Spend_SF"/>
      <sheetName val="17a._Srvc_Sum_vs._Tot_SF"/>
      <sheetName val="18a._Age_and_EBOE_SF"/>
      <sheetName val="Tables_16_19"/>
      <sheetName val="19a._MC_Plan_Type"/>
      <sheetName val="20a._LTSS_Enr_Spend"/>
      <sheetName val="Appendix1._APS_Service_Cats"/>
      <sheetName val="Appendix2._CMS_64_Service_C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id managed care (values)"/>
      <sheetName val="calc"/>
      <sheetName val="undup"/>
      <sheetName val="Enrollment by program (all)"/>
      <sheetName val="Comprehensive MCO penetration"/>
      <sheetName val="pivot"/>
      <sheetName val="Enrollment by program and plan"/>
      <sheetName val="crosswalk"/>
      <sheetName val="2013 managed care enrollment - "/>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ori" id="{56754812-D7E9-1146-A208-186F9049E098}" userId="Lor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3" dT="2024-10-02T16:08:24.43" personId="{56754812-D7E9-1146-A208-186F9049E098}" id="{0C29CF66-F392-7F4F-A672-0261ED49E9E2}">
    <text>Changed labels to sentence case.</text>
  </threadedComment>
  <threadedComment ref="B37" dT="2024-10-02T15:59:53.10" personId="{56754812-D7E9-1146-A208-186F9049E098}" id="{A37A2435-485F-3B41-8220-C9F8B1406DFC}">
    <text>Changed “children that” to “children who”</text>
  </threadedComment>
  <threadedComment ref="B37" dT="2024-10-02T15:59:59.49" personId="{56754812-D7E9-1146-A208-186F9049E098}" id="{E06FD342-3811-9746-B07C-668059F2EE10}" parentId="{A37A2435-485F-3B41-8220-C9F8B1406DFC}">
    <text>Changed “prior to” to "before"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27BA-398E-443A-A5C1-F7EA5D2DB667}">
  <sheetPr>
    <tabColor rgb="FF00B050"/>
    <pageSetUpPr autoPageBreaks="0" fitToPage="1"/>
  </sheetPr>
  <dimension ref="B1:R85"/>
  <sheetViews>
    <sheetView showGridLines="0" tabSelected="1" topLeftCell="B1" zoomScale="125" zoomScaleNormal="125" zoomScaleSheetLayoutView="140" workbookViewId="0">
      <selection activeCell="B2" sqref="B2"/>
    </sheetView>
  </sheetViews>
  <sheetFormatPr defaultColWidth="9" defaultRowHeight="15" customHeight="1" x14ac:dyDescent="0.3"/>
  <cols>
    <col min="1" max="1" width="3.3046875" style="1" customWidth="1"/>
    <col min="2" max="8" width="9.3046875" style="1" customWidth="1"/>
    <col min="9" max="9" width="18" style="1" customWidth="1"/>
    <col min="10" max="11" width="9" style="1"/>
    <col min="12" max="12" width="27.3046875" style="1" customWidth="1"/>
    <col min="13" max="16384" width="9" style="1"/>
  </cols>
  <sheetData>
    <row r="1" spans="2:9" ht="31.5" customHeight="1" x14ac:dyDescent="0.3">
      <c r="B1" s="10" t="s">
        <v>8</v>
      </c>
      <c r="C1" s="10"/>
      <c r="D1" s="10"/>
      <c r="E1" s="10"/>
      <c r="F1" s="10"/>
      <c r="G1" s="10"/>
      <c r="H1" s="10"/>
      <c r="I1" s="10"/>
    </row>
    <row r="31" spans="11:14" ht="15" customHeight="1" x14ac:dyDescent="0.3">
      <c r="K31" s="11"/>
      <c r="L31" s="12"/>
      <c r="M31" s="12"/>
      <c r="N31" s="12"/>
    </row>
    <row r="32" spans="11:14" ht="15" customHeight="1" x14ac:dyDescent="0.3">
      <c r="K32" s="12"/>
      <c r="L32" s="12"/>
      <c r="M32" s="12"/>
      <c r="N32" s="12"/>
    </row>
    <row r="33" spans="2:18" ht="15" customHeight="1" x14ac:dyDescent="0.3">
      <c r="K33" s="12"/>
      <c r="L33" s="12"/>
      <c r="M33" s="12"/>
      <c r="N33" s="12"/>
    </row>
    <row r="36" spans="2:18" ht="155.69999999999999" customHeight="1" x14ac:dyDescent="0.3">
      <c r="B36" s="9" t="s">
        <v>19</v>
      </c>
      <c r="C36" s="9"/>
      <c r="D36" s="9"/>
      <c r="E36" s="9"/>
      <c r="F36" s="9"/>
      <c r="G36" s="9"/>
      <c r="H36" s="9"/>
      <c r="I36" s="9"/>
      <c r="K36" s="13"/>
      <c r="L36" s="13"/>
      <c r="M36" s="13"/>
    </row>
    <row r="37" spans="2:18" ht="82.85" customHeight="1" x14ac:dyDescent="0.4">
      <c r="B37" s="7" t="s">
        <v>15</v>
      </c>
      <c r="C37" s="8"/>
      <c r="D37" s="8"/>
      <c r="E37" s="8"/>
      <c r="F37" s="8"/>
      <c r="G37" s="8"/>
      <c r="H37" s="8"/>
      <c r="I37" s="8"/>
      <c r="J37" s="2"/>
      <c r="K37" s="2"/>
      <c r="L37" s="6"/>
    </row>
    <row r="38" spans="2:18" ht="81.75" customHeight="1" x14ac:dyDescent="0.3">
      <c r="B38" s="7" t="s">
        <v>16</v>
      </c>
      <c r="C38" s="8"/>
      <c r="D38" s="8"/>
      <c r="E38" s="8"/>
      <c r="F38" s="8"/>
      <c r="G38" s="8"/>
      <c r="H38" s="8"/>
      <c r="I38" s="8"/>
      <c r="J38" s="2"/>
      <c r="K38" s="2"/>
      <c r="L38" s="2"/>
    </row>
    <row r="39" spans="2:18" ht="30.75" customHeight="1" x14ac:dyDescent="0.3">
      <c r="B39" s="7" t="s">
        <v>17</v>
      </c>
      <c r="C39" s="8"/>
      <c r="D39" s="8"/>
      <c r="E39" s="8"/>
      <c r="F39" s="8"/>
      <c r="G39" s="8"/>
      <c r="H39" s="8"/>
      <c r="I39" s="8"/>
      <c r="J39" s="2"/>
      <c r="K39" s="2"/>
      <c r="L39" s="2"/>
    </row>
    <row r="40" spans="2:18" ht="27.75" customHeight="1" x14ac:dyDescent="0.3">
      <c r="B40" s="7" t="s">
        <v>18</v>
      </c>
      <c r="C40" s="8"/>
      <c r="D40" s="8"/>
      <c r="E40" s="8"/>
      <c r="F40" s="8"/>
      <c r="G40" s="8"/>
      <c r="H40" s="8"/>
      <c r="I40" s="8"/>
      <c r="J40" s="3"/>
      <c r="K40" s="3"/>
      <c r="L40" s="3"/>
    </row>
    <row r="48" spans="2:18" ht="57" customHeight="1" x14ac:dyDescent="0.3">
      <c r="M48" s="4" t="s">
        <v>9</v>
      </c>
      <c r="N48" s="4" t="s">
        <v>3</v>
      </c>
      <c r="O48" s="4" t="s">
        <v>4</v>
      </c>
      <c r="P48" s="4" t="s">
        <v>5</v>
      </c>
      <c r="Q48" s="4" t="s">
        <v>6</v>
      </c>
      <c r="R48" s="4" t="s">
        <v>7</v>
      </c>
    </row>
    <row r="49" spans="12:18" ht="15" customHeight="1" x14ac:dyDescent="0.3">
      <c r="L49" s="1" t="s">
        <v>0</v>
      </c>
      <c r="M49" s="5">
        <v>779.09868066944716</v>
      </c>
      <c r="N49" s="5">
        <v>398.0840295737998</v>
      </c>
      <c r="O49" s="5">
        <v>877.68922891246029</v>
      </c>
      <c r="P49" s="5">
        <v>712.54993181720022</v>
      </c>
      <c r="Q49" s="5">
        <v>1994.5232687401433</v>
      </c>
      <c r="R49" s="5">
        <v>732.78663547908855</v>
      </c>
    </row>
    <row r="50" spans="12:18" ht="15" customHeight="1" x14ac:dyDescent="0.3">
      <c r="L50" s="1" t="s">
        <v>1</v>
      </c>
      <c r="M50" s="5">
        <v>10220.901319330553</v>
      </c>
      <c r="N50" s="5">
        <v>10601.9159704262</v>
      </c>
      <c r="O50" s="5">
        <v>10122.310771087539</v>
      </c>
      <c r="P50" s="5">
        <v>10287.450068182799</v>
      </c>
      <c r="Q50" s="5">
        <v>9005.476731259856</v>
      </c>
      <c r="R50" s="5">
        <v>10267.213364520911</v>
      </c>
    </row>
    <row r="51" spans="12:18" ht="15" customHeight="1" x14ac:dyDescent="0.3">
      <c r="L51" s="1" t="s">
        <v>10</v>
      </c>
      <c r="M51" s="5">
        <v>772.83068304576602</v>
      </c>
      <c r="N51" s="5">
        <v>596.62938191204796</v>
      </c>
      <c r="O51" s="5">
        <v>601.47154786918884</v>
      </c>
      <c r="P51" s="5">
        <v>533.61369592401945</v>
      </c>
      <c r="Q51" s="5">
        <v>2104.9357645050195</v>
      </c>
      <c r="R51" s="5">
        <v>893.07829183460353</v>
      </c>
    </row>
    <row r="52" spans="12:18" ht="15" customHeight="1" x14ac:dyDescent="0.3">
      <c r="L52" s="1" t="s">
        <v>1</v>
      </c>
      <c r="M52" s="5">
        <v>10227.169316954234</v>
      </c>
      <c r="N52" s="5">
        <v>10403.370618087953</v>
      </c>
      <c r="O52" s="5">
        <v>10398.528452130811</v>
      </c>
      <c r="P52" s="5">
        <v>10466.386304075981</v>
      </c>
      <c r="Q52" s="5">
        <v>8895.0642354949814</v>
      </c>
      <c r="R52" s="5">
        <v>10106.921708165397</v>
      </c>
    </row>
    <row r="53" spans="12:18" ht="15" customHeight="1" x14ac:dyDescent="0.3">
      <c r="L53" s="1" t="s">
        <v>2</v>
      </c>
      <c r="M53" s="5">
        <v>190.9238889155958</v>
      </c>
      <c r="N53" s="5">
        <v>62.878617759620234</v>
      </c>
      <c r="O53" s="5">
        <v>247.93728453362405</v>
      </c>
      <c r="P53" s="5">
        <v>180.7744413555221</v>
      </c>
      <c r="Q53" s="5">
        <v>604.89074021369834</v>
      </c>
      <c r="R53" s="5">
        <v>80.532285396906232</v>
      </c>
    </row>
    <row r="54" spans="12:18" ht="15" customHeight="1" x14ac:dyDescent="0.3">
      <c r="L54" s="1" t="s">
        <v>1</v>
      </c>
      <c r="M54" s="5">
        <v>10809.076111084403</v>
      </c>
      <c r="N54" s="5">
        <v>10937.121382240381</v>
      </c>
      <c r="O54" s="5">
        <v>10752.062715466374</v>
      </c>
      <c r="P54" s="5">
        <v>10819.225558644477</v>
      </c>
      <c r="Q54" s="5">
        <v>10395.109259786303</v>
      </c>
      <c r="R54" s="5">
        <v>10919.467714603095</v>
      </c>
    </row>
    <row r="55" spans="12:18" ht="15" customHeight="1" x14ac:dyDescent="0.3">
      <c r="L55" s="1" t="s">
        <v>11</v>
      </c>
      <c r="M55" s="5">
        <v>5011.7205209622289</v>
      </c>
      <c r="N55" s="5">
        <v>2618.5523239323088</v>
      </c>
      <c r="O55" s="5">
        <v>5635.5575789896839</v>
      </c>
      <c r="P55" s="5">
        <v>3870.8487071007421</v>
      </c>
      <c r="Q55" s="5">
        <v>10813.802925847849</v>
      </c>
      <c r="R55" s="5">
        <v>8081.2504993320881</v>
      </c>
    </row>
    <row r="56" spans="12:18" ht="15" customHeight="1" x14ac:dyDescent="0.3">
      <c r="L56" s="1" t="s">
        <v>1</v>
      </c>
      <c r="M56" s="5">
        <v>5988.2794790377739</v>
      </c>
      <c r="N56" s="5">
        <v>8381.4476760676916</v>
      </c>
      <c r="O56" s="5">
        <v>5364.442421010317</v>
      </c>
      <c r="P56" s="5">
        <v>7129.1512928992597</v>
      </c>
      <c r="Q56" s="5">
        <v>186.19707415215089</v>
      </c>
      <c r="R56" s="5">
        <v>2918.7495006679092</v>
      </c>
    </row>
    <row r="57" spans="12:18" ht="15" customHeight="1" x14ac:dyDescent="0.3">
      <c r="L57" s="1" t="s">
        <v>12</v>
      </c>
      <c r="M57" s="5">
        <v>1151.3952940572403</v>
      </c>
      <c r="N57" s="5">
        <v>68.015935255774991</v>
      </c>
      <c r="O57" s="5">
        <v>88.574954359091194</v>
      </c>
      <c r="P57" s="5">
        <v>65.397483519524727</v>
      </c>
      <c r="Q57" s="5">
        <v>7375.6061084165522</v>
      </c>
      <c r="R57" s="5">
        <v>3358.5463021419191</v>
      </c>
    </row>
    <row r="58" spans="12:18" ht="15" customHeight="1" x14ac:dyDescent="0.3">
      <c r="L58" s="1" t="s">
        <v>1</v>
      </c>
      <c r="M58" s="5">
        <v>9848.6047059427583</v>
      </c>
      <c r="N58" s="5">
        <v>10931.984064744225</v>
      </c>
      <c r="O58" s="5">
        <v>10911.425045640906</v>
      </c>
      <c r="P58" s="5">
        <v>10934.602516480474</v>
      </c>
      <c r="Q58" s="5">
        <v>3624.3938915834442</v>
      </c>
      <c r="R58" s="5">
        <v>7641.45369785808</v>
      </c>
    </row>
    <row r="59" spans="12:18" ht="15" customHeight="1" x14ac:dyDescent="0.3">
      <c r="L59" s="1" t="s">
        <v>13</v>
      </c>
      <c r="M59" s="5">
        <v>618.76861861207669</v>
      </c>
      <c r="N59" s="5">
        <v>39.939406336924435</v>
      </c>
      <c r="O59" s="5">
        <v>59.305106468935257</v>
      </c>
      <c r="P59" s="5">
        <v>34.077367982430026</v>
      </c>
      <c r="Q59" s="5">
        <v>1737.8450998435096</v>
      </c>
      <c r="R59" s="5">
        <v>4212.0743114687048</v>
      </c>
    </row>
    <row r="60" spans="12:18" ht="15" customHeight="1" x14ac:dyDescent="0.3">
      <c r="L60" s="1" t="s">
        <v>1</v>
      </c>
      <c r="M60" s="5">
        <v>10381.231381387923</v>
      </c>
      <c r="N60" s="5">
        <v>10960.060593663075</v>
      </c>
      <c r="O60" s="5">
        <v>10940.694893531065</v>
      </c>
      <c r="P60" s="5">
        <v>10965.922632017573</v>
      </c>
      <c r="Q60" s="5">
        <v>9262.1549001564927</v>
      </c>
      <c r="R60" s="5">
        <v>6787.9256885312934</v>
      </c>
    </row>
    <row r="61" spans="12:18" ht="15" customHeight="1" x14ac:dyDescent="0.3">
      <c r="L61" s="1" t="s">
        <v>14</v>
      </c>
      <c r="M61" s="5">
        <v>287.87165496293534</v>
      </c>
      <c r="N61" s="5">
        <v>1.5229350094785095</v>
      </c>
      <c r="O61" s="5">
        <v>58.94796946004513</v>
      </c>
      <c r="P61" s="5">
        <v>46.208210949444542</v>
      </c>
      <c r="Q61" s="5">
        <v>851.79769267457823</v>
      </c>
      <c r="R61" s="5">
        <v>1832.9284224369321</v>
      </c>
    </row>
    <row r="62" spans="12:18" ht="15" customHeight="1" x14ac:dyDescent="0.3">
      <c r="L62" s="1" t="s">
        <v>1</v>
      </c>
      <c r="M62" s="5">
        <v>5712.1283450370684</v>
      </c>
      <c r="N62" s="5">
        <v>5998.4770649905258</v>
      </c>
      <c r="O62" s="5">
        <v>5941.052030539955</v>
      </c>
      <c r="P62" s="5">
        <v>5953.7917890505487</v>
      </c>
      <c r="Q62" s="5">
        <v>5148.202307325424</v>
      </c>
      <c r="R62" s="5">
        <v>4167.071577563067</v>
      </c>
    </row>
    <row r="85" spans="2:9" ht="15" customHeight="1" x14ac:dyDescent="0.3">
      <c r="B85" s="9"/>
      <c r="C85" s="9"/>
      <c r="D85" s="9"/>
      <c r="E85" s="9"/>
      <c r="F85" s="9"/>
      <c r="G85" s="9"/>
      <c r="H85" s="9"/>
      <c r="I85" s="9"/>
    </row>
  </sheetData>
  <mergeCells count="9">
    <mergeCell ref="B39:I39"/>
    <mergeCell ref="B40:I40"/>
    <mergeCell ref="B85:I85"/>
    <mergeCell ref="B1:I1"/>
    <mergeCell ref="K31:N33"/>
    <mergeCell ref="B36:I36"/>
    <mergeCell ref="K36:M36"/>
    <mergeCell ref="B37:I37"/>
    <mergeCell ref="B38:I38"/>
  </mergeCells>
  <pageMargins left="0.5" right="0.5" top="0.5" bottom="0.75" header="0.5" footer="0.5"/>
  <pageSetup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19</vt:lpstr>
    </vt:vector>
  </TitlesOfParts>
  <Company>MACPAC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Wang</dc:creator>
  <cp:lastModifiedBy>Carolyn Kaneko</cp:lastModifiedBy>
  <dcterms:created xsi:type="dcterms:W3CDTF">2023-09-28T15:56:23Z</dcterms:created>
  <dcterms:modified xsi:type="dcterms:W3CDTF">2024-10-04T17:12:52Z</dcterms:modified>
</cp:coreProperties>
</file>