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4480" windowHeight="11040"/>
  </bookViews>
  <sheets>
    <sheet name="Ex26" sheetId="1" r:id="rId1"/>
  </sheets>
  <externalReferences>
    <externalReference r:id="rId2"/>
  </externalReferences>
  <definedNames>
    <definedName name="_xlnm.Print_Titles" localSheetId="0">'Ex26'!$3:$4</definedName>
  </definedNames>
  <calcPr calcId="145621"/>
</workbook>
</file>

<file path=xl/calcChain.xml><?xml version="1.0" encoding="utf-8"?>
<calcChain xmlns="http://schemas.openxmlformats.org/spreadsheetml/2006/main">
  <c r="M56" i="1" l="1"/>
  <c r="L56" i="1"/>
  <c r="K56" i="1"/>
  <c r="J56" i="1"/>
  <c r="I56" i="1"/>
  <c r="H56" i="1"/>
  <c r="G56" i="1"/>
  <c r="F56" i="1"/>
  <c r="E56" i="1"/>
  <c r="D56" i="1"/>
  <c r="C56" i="1"/>
  <c r="B56" i="1"/>
  <c r="M55" i="1"/>
  <c r="L55" i="1"/>
  <c r="K55" i="1"/>
  <c r="J55" i="1"/>
  <c r="I55" i="1"/>
  <c r="H55" i="1"/>
  <c r="G55" i="1"/>
  <c r="F55" i="1"/>
  <c r="E55" i="1"/>
  <c r="D55" i="1"/>
  <c r="C55" i="1"/>
  <c r="B55" i="1"/>
  <c r="M54" i="1"/>
  <c r="L54" i="1"/>
  <c r="K54" i="1"/>
  <c r="J54" i="1"/>
  <c r="I54" i="1"/>
  <c r="H54" i="1"/>
  <c r="G54" i="1"/>
  <c r="F54" i="1"/>
  <c r="E54" i="1"/>
  <c r="D54" i="1"/>
  <c r="C54" i="1"/>
  <c r="B54" i="1"/>
  <c r="M53" i="1"/>
  <c r="L53" i="1"/>
  <c r="K53" i="1"/>
  <c r="J53" i="1"/>
  <c r="I53" i="1"/>
  <c r="H53" i="1"/>
  <c r="G53" i="1"/>
  <c r="F53" i="1"/>
  <c r="E53" i="1"/>
  <c r="D53" i="1"/>
  <c r="C53" i="1"/>
  <c r="B53" i="1"/>
  <c r="M52" i="1"/>
  <c r="L52" i="1"/>
  <c r="K52" i="1"/>
  <c r="J52" i="1"/>
  <c r="I52" i="1"/>
  <c r="H52" i="1"/>
  <c r="G52" i="1"/>
  <c r="F52" i="1"/>
  <c r="E52" i="1"/>
  <c r="D52" i="1"/>
  <c r="C52" i="1"/>
  <c r="B52" i="1"/>
  <c r="M51" i="1"/>
  <c r="L51" i="1"/>
  <c r="K51" i="1"/>
  <c r="J51" i="1"/>
  <c r="I51" i="1"/>
  <c r="H51" i="1"/>
  <c r="G51" i="1"/>
  <c r="F51" i="1"/>
  <c r="E51" i="1"/>
  <c r="D51" i="1"/>
  <c r="C51" i="1"/>
  <c r="B51" i="1"/>
  <c r="M50" i="1"/>
  <c r="L50" i="1"/>
  <c r="K50" i="1"/>
  <c r="J50" i="1"/>
  <c r="I50" i="1"/>
  <c r="H50" i="1"/>
  <c r="G50" i="1"/>
  <c r="F50" i="1"/>
  <c r="E50" i="1"/>
  <c r="D50" i="1"/>
  <c r="C50" i="1"/>
  <c r="B50" i="1"/>
  <c r="M49" i="1"/>
  <c r="L49" i="1"/>
  <c r="K49" i="1"/>
  <c r="J49" i="1"/>
  <c r="I49" i="1"/>
  <c r="H49" i="1"/>
  <c r="G49" i="1"/>
  <c r="F49" i="1"/>
  <c r="E49" i="1"/>
  <c r="D49" i="1"/>
  <c r="C49" i="1"/>
  <c r="B49" i="1"/>
  <c r="M48" i="1"/>
  <c r="L48" i="1"/>
  <c r="K48" i="1"/>
  <c r="J48" i="1"/>
  <c r="I48" i="1"/>
  <c r="H48" i="1"/>
  <c r="G48" i="1"/>
  <c r="F48" i="1"/>
  <c r="E48" i="1"/>
  <c r="D48" i="1"/>
  <c r="C48" i="1"/>
  <c r="B48" i="1"/>
  <c r="M47" i="1"/>
  <c r="L47" i="1"/>
  <c r="K47" i="1"/>
  <c r="J47" i="1"/>
  <c r="I47" i="1"/>
  <c r="H47" i="1"/>
  <c r="G47" i="1"/>
  <c r="F47" i="1"/>
  <c r="E47" i="1"/>
  <c r="D47" i="1"/>
  <c r="C47" i="1"/>
  <c r="B47" i="1"/>
  <c r="M46" i="1"/>
  <c r="L46" i="1"/>
  <c r="K46" i="1"/>
  <c r="J46" i="1"/>
  <c r="I46" i="1"/>
  <c r="H46" i="1"/>
  <c r="G46" i="1"/>
  <c r="F46" i="1"/>
  <c r="E46" i="1"/>
  <c r="D46" i="1"/>
  <c r="C46" i="1"/>
  <c r="B46" i="1"/>
  <c r="M45" i="1"/>
  <c r="L45" i="1"/>
  <c r="K45" i="1"/>
  <c r="J45" i="1"/>
  <c r="I45" i="1"/>
  <c r="H45" i="1"/>
  <c r="G45" i="1"/>
  <c r="F45" i="1"/>
  <c r="E45" i="1"/>
  <c r="D45" i="1"/>
  <c r="C45" i="1"/>
  <c r="B45" i="1"/>
  <c r="M44" i="1"/>
  <c r="L44" i="1"/>
  <c r="K44" i="1"/>
  <c r="J44" i="1"/>
  <c r="I44" i="1"/>
  <c r="H44" i="1"/>
  <c r="G44" i="1"/>
  <c r="F44" i="1"/>
  <c r="E44" i="1"/>
  <c r="D44" i="1"/>
  <c r="C44" i="1"/>
  <c r="B44" i="1"/>
  <c r="M43" i="1"/>
  <c r="L43" i="1"/>
  <c r="K43" i="1"/>
  <c r="J43" i="1"/>
  <c r="I43" i="1"/>
  <c r="H43" i="1"/>
  <c r="G43" i="1"/>
  <c r="F43" i="1"/>
  <c r="E43" i="1"/>
  <c r="D43" i="1"/>
  <c r="C43" i="1"/>
  <c r="B43" i="1"/>
  <c r="M42" i="1"/>
  <c r="L42" i="1"/>
  <c r="K42" i="1"/>
  <c r="J42" i="1"/>
  <c r="I42" i="1"/>
  <c r="H42" i="1"/>
  <c r="G42" i="1"/>
  <c r="F42" i="1"/>
  <c r="E42" i="1"/>
  <c r="D42" i="1"/>
  <c r="C42" i="1"/>
  <c r="B42" i="1"/>
  <c r="M41" i="1"/>
  <c r="L41" i="1"/>
  <c r="K41" i="1"/>
  <c r="J41" i="1"/>
  <c r="I41" i="1"/>
  <c r="H41" i="1"/>
  <c r="G41" i="1"/>
  <c r="F41" i="1"/>
  <c r="E41" i="1"/>
  <c r="D41" i="1"/>
  <c r="C41" i="1"/>
  <c r="B41" i="1"/>
  <c r="M40" i="1"/>
  <c r="L40" i="1"/>
  <c r="K40" i="1"/>
  <c r="J40" i="1"/>
  <c r="I40" i="1"/>
  <c r="H40" i="1"/>
  <c r="G40" i="1"/>
  <c r="F40" i="1"/>
  <c r="E40" i="1"/>
  <c r="D40" i="1"/>
  <c r="C40" i="1"/>
  <c r="B40" i="1"/>
  <c r="M39" i="1"/>
  <c r="L39" i="1"/>
  <c r="K39" i="1"/>
  <c r="J39" i="1"/>
  <c r="I39" i="1"/>
  <c r="H39" i="1"/>
  <c r="G39" i="1"/>
  <c r="F39" i="1"/>
  <c r="E39" i="1"/>
  <c r="D39" i="1"/>
  <c r="C39" i="1"/>
  <c r="B39" i="1"/>
  <c r="M38" i="1"/>
  <c r="L38" i="1"/>
  <c r="K38" i="1"/>
  <c r="J38" i="1"/>
  <c r="I38" i="1"/>
  <c r="H38" i="1"/>
  <c r="G38" i="1"/>
  <c r="F38" i="1"/>
  <c r="E38" i="1"/>
  <c r="D38" i="1"/>
  <c r="C38" i="1"/>
  <c r="B38" i="1"/>
  <c r="M37" i="1"/>
  <c r="L37" i="1"/>
  <c r="K37" i="1"/>
  <c r="J37" i="1"/>
  <c r="I37" i="1"/>
  <c r="H37" i="1"/>
  <c r="G37" i="1"/>
  <c r="F37" i="1"/>
  <c r="E37" i="1"/>
  <c r="D37" i="1"/>
  <c r="C37" i="1"/>
  <c r="B37" i="1"/>
  <c r="M36" i="1"/>
  <c r="L36" i="1"/>
  <c r="K36" i="1"/>
  <c r="J36" i="1"/>
  <c r="I36" i="1"/>
  <c r="H36" i="1"/>
  <c r="G36" i="1"/>
  <c r="F36" i="1"/>
  <c r="E36" i="1"/>
  <c r="D36" i="1"/>
  <c r="C36" i="1"/>
  <c r="B36" i="1"/>
  <c r="M35" i="1"/>
  <c r="L35" i="1"/>
  <c r="K35" i="1"/>
  <c r="J35" i="1"/>
  <c r="I35" i="1"/>
  <c r="H35" i="1"/>
  <c r="G35" i="1"/>
  <c r="F35" i="1"/>
  <c r="E35" i="1"/>
  <c r="D35" i="1"/>
  <c r="C35" i="1"/>
  <c r="B35" i="1"/>
  <c r="M34" i="1"/>
  <c r="L34" i="1"/>
  <c r="K34" i="1"/>
  <c r="J34" i="1"/>
  <c r="I34" i="1"/>
  <c r="H34" i="1"/>
  <c r="G34" i="1"/>
  <c r="F34" i="1"/>
  <c r="E34" i="1"/>
  <c r="D34" i="1"/>
  <c r="C34" i="1"/>
  <c r="B34" i="1"/>
  <c r="M33" i="1"/>
  <c r="L33" i="1"/>
  <c r="K33" i="1"/>
  <c r="J33" i="1"/>
  <c r="I33" i="1"/>
  <c r="H33" i="1"/>
  <c r="G33" i="1"/>
  <c r="F33" i="1"/>
  <c r="E33" i="1"/>
  <c r="D33" i="1"/>
  <c r="C33" i="1"/>
  <c r="B33" i="1"/>
  <c r="M32" i="1"/>
  <c r="L32" i="1"/>
  <c r="K32" i="1"/>
  <c r="J32" i="1"/>
  <c r="I32" i="1"/>
  <c r="H32" i="1"/>
  <c r="G32" i="1"/>
  <c r="F32" i="1"/>
  <c r="E32" i="1"/>
  <c r="D32" i="1"/>
  <c r="C32" i="1"/>
  <c r="B32" i="1"/>
  <c r="M31" i="1"/>
  <c r="L31" i="1"/>
  <c r="K31" i="1"/>
  <c r="J31" i="1"/>
  <c r="I31" i="1"/>
  <c r="H31" i="1"/>
  <c r="G31" i="1"/>
  <c r="F31" i="1"/>
  <c r="E31" i="1"/>
  <c r="D31" i="1"/>
  <c r="C31" i="1"/>
  <c r="B31" i="1"/>
  <c r="M30" i="1"/>
  <c r="L30" i="1"/>
  <c r="K30" i="1"/>
  <c r="J30" i="1"/>
  <c r="I30" i="1"/>
  <c r="H30" i="1"/>
  <c r="G30" i="1"/>
  <c r="F30" i="1"/>
  <c r="E30" i="1"/>
  <c r="D30" i="1"/>
  <c r="C30" i="1"/>
  <c r="B30" i="1"/>
  <c r="M29" i="1"/>
  <c r="L29" i="1"/>
  <c r="K29" i="1"/>
  <c r="J29" i="1"/>
  <c r="I29" i="1"/>
  <c r="H29" i="1"/>
  <c r="G29" i="1"/>
  <c r="F29" i="1"/>
  <c r="E29" i="1"/>
  <c r="D29" i="1"/>
  <c r="C29" i="1"/>
  <c r="B29" i="1"/>
  <c r="M28" i="1"/>
  <c r="L28" i="1"/>
  <c r="K28" i="1"/>
  <c r="J28" i="1"/>
  <c r="I28" i="1"/>
  <c r="H28" i="1"/>
  <c r="G28" i="1"/>
  <c r="F28" i="1"/>
  <c r="E28" i="1"/>
  <c r="D28" i="1"/>
  <c r="C28" i="1"/>
  <c r="B28" i="1"/>
  <c r="M27" i="1"/>
  <c r="L27" i="1"/>
  <c r="K27" i="1"/>
  <c r="J27" i="1"/>
  <c r="I27" i="1"/>
  <c r="H27" i="1"/>
  <c r="G27" i="1"/>
  <c r="F27" i="1"/>
  <c r="E27" i="1"/>
  <c r="D27" i="1"/>
  <c r="C27" i="1"/>
  <c r="B27" i="1"/>
  <c r="M26" i="1"/>
  <c r="L26" i="1"/>
  <c r="K26" i="1"/>
  <c r="J26" i="1"/>
  <c r="I26" i="1"/>
  <c r="H26" i="1"/>
  <c r="G26" i="1"/>
  <c r="F26" i="1"/>
  <c r="E26" i="1"/>
  <c r="D26" i="1"/>
  <c r="C26" i="1"/>
  <c r="B26" i="1"/>
  <c r="M25" i="1"/>
  <c r="L25" i="1"/>
  <c r="K25" i="1"/>
  <c r="J25" i="1"/>
  <c r="I25" i="1"/>
  <c r="H25" i="1"/>
  <c r="G25" i="1"/>
  <c r="F25" i="1"/>
  <c r="E25" i="1"/>
  <c r="D25" i="1"/>
  <c r="C25" i="1"/>
  <c r="B25" i="1"/>
  <c r="M24" i="1"/>
  <c r="L24" i="1"/>
  <c r="K24" i="1"/>
  <c r="J24" i="1"/>
  <c r="I24" i="1"/>
  <c r="H24" i="1"/>
  <c r="G24" i="1"/>
  <c r="F24" i="1"/>
  <c r="E24" i="1"/>
  <c r="D24" i="1"/>
  <c r="C24" i="1"/>
  <c r="B24" i="1"/>
  <c r="M23" i="1"/>
  <c r="L23" i="1"/>
  <c r="K23" i="1"/>
  <c r="J23" i="1"/>
  <c r="I23" i="1"/>
  <c r="H23" i="1"/>
  <c r="G23" i="1"/>
  <c r="F23" i="1"/>
  <c r="E23" i="1"/>
  <c r="D23" i="1"/>
  <c r="C23" i="1"/>
  <c r="B23" i="1"/>
  <c r="M22" i="1"/>
  <c r="L22" i="1"/>
  <c r="K22" i="1"/>
  <c r="J22" i="1"/>
  <c r="I22" i="1"/>
  <c r="H22" i="1"/>
  <c r="G22" i="1"/>
  <c r="F22" i="1"/>
  <c r="E22" i="1"/>
  <c r="D22" i="1"/>
  <c r="C22" i="1"/>
  <c r="B22" i="1"/>
  <c r="M21" i="1"/>
  <c r="L21" i="1"/>
  <c r="K21" i="1"/>
  <c r="J21" i="1"/>
  <c r="I21" i="1"/>
  <c r="H21" i="1"/>
  <c r="G21" i="1"/>
  <c r="F21" i="1"/>
  <c r="E21" i="1"/>
  <c r="D21" i="1"/>
  <c r="C21" i="1"/>
  <c r="B21" i="1"/>
  <c r="M20" i="1"/>
  <c r="L20" i="1"/>
  <c r="K20" i="1"/>
  <c r="J20" i="1"/>
  <c r="I20" i="1"/>
  <c r="H20" i="1"/>
  <c r="G20" i="1"/>
  <c r="F20" i="1"/>
  <c r="E20" i="1"/>
  <c r="D20" i="1"/>
  <c r="C20" i="1"/>
  <c r="B20" i="1"/>
  <c r="M19" i="1"/>
  <c r="L19" i="1"/>
  <c r="K19" i="1"/>
  <c r="J19" i="1"/>
  <c r="I19" i="1"/>
  <c r="H19" i="1"/>
  <c r="G19" i="1"/>
  <c r="F19" i="1"/>
  <c r="E19" i="1"/>
  <c r="D19" i="1"/>
  <c r="C19" i="1"/>
  <c r="B19" i="1"/>
  <c r="M18" i="1"/>
  <c r="L18" i="1"/>
  <c r="K18" i="1"/>
  <c r="J18" i="1"/>
  <c r="I18" i="1"/>
  <c r="H18" i="1"/>
  <c r="G18" i="1"/>
  <c r="F18" i="1"/>
  <c r="E18" i="1"/>
  <c r="D18" i="1"/>
  <c r="C18" i="1"/>
  <c r="B18" i="1"/>
  <c r="M17" i="1"/>
  <c r="L17" i="1"/>
  <c r="K17" i="1"/>
  <c r="J17" i="1"/>
  <c r="I17" i="1"/>
  <c r="H17" i="1"/>
  <c r="G17" i="1"/>
  <c r="F17" i="1"/>
  <c r="E17" i="1"/>
  <c r="D17" i="1"/>
  <c r="C17" i="1"/>
  <c r="B17" i="1"/>
  <c r="M16" i="1"/>
  <c r="L16" i="1"/>
  <c r="K16" i="1"/>
  <c r="J16" i="1"/>
  <c r="I16" i="1"/>
  <c r="H16" i="1"/>
  <c r="G16" i="1"/>
  <c r="F16" i="1"/>
  <c r="E16" i="1"/>
  <c r="D16" i="1"/>
  <c r="C16" i="1"/>
  <c r="B16" i="1"/>
  <c r="M15" i="1"/>
  <c r="L15" i="1"/>
  <c r="K15" i="1"/>
  <c r="J15" i="1"/>
  <c r="I15" i="1"/>
  <c r="H15" i="1"/>
  <c r="G15" i="1"/>
  <c r="F15" i="1"/>
  <c r="E15" i="1"/>
  <c r="D15" i="1"/>
  <c r="C15" i="1"/>
  <c r="B15" i="1"/>
  <c r="M14" i="1"/>
  <c r="L14" i="1"/>
  <c r="K14" i="1"/>
  <c r="J14" i="1"/>
  <c r="I14" i="1"/>
  <c r="H14" i="1"/>
  <c r="G14" i="1"/>
  <c r="F14" i="1"/>
  <c r="E14" i="1"/>
  <c r="D14" i="1"/>
  <c r="C14" i="1"/>
  <c r="B14" i="1"/>
  <c r="M13" i="1"/>
  <c r="L13" i="1"/>
  <c r="K13" i="1"/>
  <c r="J13" i="1"/>
  <c r="I13" i="1"/>
  <c r="H13" i="1"/>
  <c r="G13" i="1"/>
  <c r="F13" i="1"/>
  <c r="E13" i="1"/>
  <c r="D13" i="1"/>
  <c r="C13" i="1"/>
  <c r="B13" i="1"/>
  <c r="M12" i="1"/>
  <c r="L12" i="1"/>
  <c r="K12" i="1"/>
  <c r="J12" i="1"/>
  <c r="I12" i="1"/>
  <c r="H12" i="1"/>
  <c r="G12" i="1"/>
  <c r="F12" i="1"/>
  <c r="E12" i="1"/>
  <c r="D12" i="1"/>
  <c r="C12" i="1"/>
  <c r="B12" i="1"/>
  <c r="M11" i="1"/>
  <c r="L11" i="1"/>
  <c r="K11" i="1"/>
  <c r="J11" i="1"/>
  <c r="I11" i="1"/>
  <c r="H11" i="1"/>
  <c r="G11" i="1"/>
  <c r="F11" i="1"/>
  <c r="E11" i="1"/>
  <c r="D11" i="1"/>
  <c r="C11" i="1"/>
  <c r="B11" i="1"/>
  <c r="M10" i="1"/>
  <c r="L10" i="1"/>
  <c r="K10" i="1"/>
  <c r="J10" i="1"/>
  <c r="I10" i="1"/>
  <c r="H10" i="1"/>
  <c r="G10" i="1"/>
  <c r="F10" i="1"/>
  <c r="E10" i="1"/>
  <c r="D10" i="1"/>
  <c r="C10" i="1"/>
  <c r="B10" i="1"/>
  <c r="M9" i="1"/>
  <c r="L9" i="1"/>
  <c r="K9" i="1"/>
  <c r="J9" i="1"/>
  <c r="I9" i="1"/>
  <c r="H9" i="1"/>
  <c r="G9" i="1"/>
  <c r="F9" i="1"/>
  <c r="E9" i="1"/>
  <c r="D9" i="1"/>
  <c r="C9" i="1"/>
  <c r="B9" i="1"/>
  <c r="M8" i="1"/>
  <c r="L8" i="1"/>
  <c r="K8" i="1"/>
  <c r="J8" i="1"/>
  <c r="I8" i="1"/>
  <c r="H8" i="1"/>
  <c r="G8" i="1"/>
  <c r="F8" i="1"/>
  <c r="E8" i="1"/>
  <c r="D8" i="1"/>
  <c r="C8" i="1"/>
  <c r="B8" i="1"/>
  <c r="M7" i="1"/>
  <c r="L7" i="1"/>
  <c r="K7" i="1"/>
  <c r="J7" i="1"/>
  <c r="I7" i="1"/>
  <c r="H7" i="1"/>
  <c r="G7" i="1"/>
  <c r="F7" i="1"/>
  <c r="E7" i="1"/>
  <c r="D7" i="1"/>
  <c r="C7" i="1"/>
  <c r="B7" i="1"/>
  <c r="M6" i="1"/>
  <c r="L6" i="1"/>
  <c r="K6" i="1"/>
  <c r="J6" i="1"/>
  <c r="I6" i="1"/>
  <c r="H6" i="1"/>
  <c r="G6" i="1"/>
  <c r="F6" i="1"/>
  <c r="E6" i="1"/>
  <c r="D6" i="1"/>
  <c r="C6" i="1"/>
  <c r="B6" i="1"/>
  <c r="M5" i="1"/>
  <c r="L5" i="1"/>
  <c r="K5" i="1"/>
  <c r="J5" i="1"/>
  <c r="I5" i="1"/>
  <c r="H5" i="1"/>
  <c r="G5" i="1"/>
  <c r="F5" i="1"/>
  <c r="E5" i="1"/>
  <c r="D5" i="1"/>
  <c r="C5" i="1"/>
  <c r="B5" i="1"/>
</calcChain>
</file>

<file path=xl/sharedStrings.xml><?xml version="1.0" encoding="utf-8"?>
<sst xmlns="http://schemas.openxmlformats.org/spreadsheetml/2006/main" count="75" uniqueCount="69">
  <si>
    <r>
      <t xml:space="preserve">EXHIBIT 26. </t>
    </r>
    <r>
      <rPr>
        <sz val="10"/>
        <color rgb="FF40434B"/>
        <rFont val="Roboto"/>
      </rPr>
      <t>Medicaid Drug Prescriptions by Delivery System and Brand or Generic Status, FY 2015 (thousands)</t>
    </r>
  </si>
  <si>
    <t>State</t>
  </si>
  <si>
    <t>Total</t>
  </si>
  <si>
    <t>Fee for service</t>
  </si>
  <si>
    <t>Managed care</t>
  </si>
  <si>
    <r>
      <t>Brand</t>
    </r>
    <r>
      <rPr>
        <b/>
        <vertAlign val="superscript"/>
        <sz val="10"/>
        <color rgb="FFFFFFFF"/>
        <rFont val="Roboto Black"/>
      </rPr>
      <t>1</t>
    </r>
  </si>
  <si>
    <r>
      <t>Generic</t>
    </r>
    <r>
      <rPr>
        <b/>
        <vertAlign val="superscript"/>
        <sz val="10"/>
        <color rgb="FFFFFFFF"/>
        <rFont val="Roboto Black"/>
      </rPr>
      <t>2</t>
    </r>
  </si>
  <si>
    <r>
      <t>Unknown</t>
    </r>
    <r>
      <rPr>
        <b/>
        <vertAlign val="superscript"/>
        <sz val="10"/>
        <color rgb="FFFFFFFF"/>
        <rFont val="Roboto Black"/>
      </rPr>
      <t>3</t>
    </r>
  </si>
  <si>
    <r>
      <t>Brand</t>
    </r>
    <r>
      <rPr>
        <vertAlign val="superscript"/>
        <sz val="10"/>
        <color rgb="FFFFFFFF"/>
        <rFont val="Roboto Black"/>
      </rPr>
      <t>1</t>
    </r>
  </si>
  <si>
    <r>
      <t>Generic</t>
    </r>
    <r>
      <rPr>
        <vertAlign val="superscript"/>
        <sz val="10"/>
        <color rgb="FFFFFFFF"/>
        <rFont val="Roboto Black"/>
      </rPr>
      <t>2</t>
    </r>
  </si>
  <si>
    <r>
      <t>Unknown</t>
    </r>
    <r>
      <rPr>
        <vertAlign val="superscript"/>
        <sz val="10"/>
        <color rgb="FFFFFFFF"/>
        <rFont val="Roboto Black"/>
      </rPr>
      <t>3</t>
    </r>
  </si>
  <si>
    <r>
      <t>Total</t>
    </r>
    <r>
      <rPr>
        <vertAlign val="superscript"/>
        <sz val="10"/>
        <color rgb="FF40434B"/>
        <rFont val="Roboto Black"/>
      </rPr>
      <t>4</t>
    </r>
  </si>
  <si>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</si>
  <si>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</si>
  <si>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</si>
  <si>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</si>
  <si>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</si>
  <si>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</si>
  <si>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</si>
  <si>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</si>
  <si>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</si>
  <si>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</si>
  <si>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</si>
  <si>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</si>
  <si>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</si>
  <si>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</si>
  <si>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</si>
  <si>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</si>
  <si>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</si>
  <si>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</si>
  <si>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</si>
  <si>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</si>
  <si>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</si>
  <si>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</si>
  <si>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</si>
  <si>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</si>
  <si>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</si>
  <si>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</si>
  <si>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</si>
  <si>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</si>
  <si>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</si>
  <si>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</si>
  <si>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</si>
  <si>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</si>
  <si>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</si>
  <si>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</si>
  <si>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</si>
  <si>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</si>
  <si>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</si>
  <si>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</si>
  <si>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</si>
  <si>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</si>
  <si>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</si>
  <si>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</si>
  <si>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</si>
  <si>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</si>
  <si>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</si>
  <si>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</si>
  <si>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</si>
  <si>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</si>
  <si>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</si>
  <si>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</si>
  <si>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</si>
  <si>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r>
      <t xml:space="preserve">1 </t>
    </r>
    <r>
      <rPr>
        <sz val="9"/>
        <color rgb="FF40434B"/>
        <rFont val="Roboto Regular"/>
      </rPr>
      <t>For this exhibit, brand drugs were defined as single source drugs and innovator, multiple source drugs as indicated in that quarter’s Medicaid drug product data.</t>
    </r>
  </si>
  <si>
    <r>
      <t xml:space="preserve">2 </t>
    </r>
    <r>
      <rPr>
        <sz val="9"/>
        <color rgb="FF40434B"/>
        <rFont val="Roboto Regular"/>
      </rPr>
      <t>For this exhibit, generic drugs were defined as non-innovator, multiple source drugs as indicated in that quarter’s Medicaid drug product file.</t>
    </r>
  </si>
  <si>
    <r>
      <t xml:space="preserve">3 </t>
    </r>
    <r>
      <rPr>
        <sz val="9"/>
        <color rgb="FF40434B"/>
        <rFont val="Roboto Regular"/>
      </rPr>
      <t>For this exhibit, unknown drugs were those drugs whose NDC did not have a match in that quarter’s Medicaid drug product file.</t>
    </r>
  </si>
  <si>
    <r>
      <t>4</t>
    </r>
    <r>
      <rPr>
        <sz val="9"/>
        <color rgb="FF40434B"/>
        <rFont val="Roboto Regular"/>
      </rPr>
      <t xml:space="preserve"> The national total does not equal the sum of the states due to the suppression of records (as described in the Notes above). Records for drugs that were suppressed at the state level were not necessarily suppressed once the individual state data were rolled up into the national summary file. While we do not know how many prescriptions has been suppressed in the national summary file, comparison of the updated FY 2014 files with data suppression to last year's MACStats indicate that about 4 million prescriptions (0.7 percent) have been suppressed in the FY 2014 data. </t>
    </r>
  </si>
  <si>
    <r>
      <rPr>
        <b/>
        <sz val="9"/>
        <color rgb="FF40434B"/>
        <rFont val="Roboto Regular"/>
      </rPr>
      <t>Source:</t>
    </r>
    <r>
      <rPr>
        <sz val="9"/>
        <color rgb="FF40434B"/>
        <rFont val="Roboto Regular"/>
      </rPr>
      <t xml:space="preserve"> MACPAC, 2016, analysis of Medicaid drug product data and state drug rebate utilization data as of October 2016.</t>
    </r>
  </si>
  <si>
    <r>
      <rPr>
        <b/>
        <sz val="9"/>
        <color rgb="FF40434B"/>
        <rFont val="Roboto Regular"/>
      </rPr>
      <t>Notes:</t>
    </r>
    <r>
      <rPr>
        <sz val="9"/>
        <color rgb="FF40434B"/>
        <rFont val="Roboto Regular"/>
      </rPr>
      <t xml:space="preserve"> FY is fiscal year. Drug utilization in this exhibit reflects the number of prescriptions reported in the the state drug utilization data that states submit to CMS for rebate purposes, and are different from Medicaid Statistical Information System (MSIS) data that serve as our usual source of utilization data. Utilization shown in the drug utilization data may differ from these other sources due to differences in timing and run-out of data used. In addition, the drug utilization data may include physician-administered drugs for which rebates are available; these drugs are typically reported under the physician services category instead of the outpatient prescription drug category in other data. The state drug utilization data provide both fee-for-service and managed care drug utilization and spending information at the national drug code (NDC) level. To assign brand and generic status, we linked the quarterly state drug utilization data to the quarterly Medicaid drug product data from CMS using the NDC code. Brand and generic status was assigned using the drug category indicator from the drug product file. The state drug utilization data are available at https://www.medicaid.gov/medicaid/prescription-drugs/state-drug-utilization-data/index.html and the drug product data are available at https://www.medicaid.gov/medicaid/prescription-drugs/medicaid-drug-rebate-program/data/index.html. Beginning in October 2016, CMS, as obligated by the Privacy Act of 1974 (5 U.S.C. § 552a) and the HIPAA Privacy Rule (45 C.F.R Parts 160 and 164), suppressed all records in the state drug utilization data that are less than 11 counts. The different brand and generic proportions under fee for service and managed care may reflect differences in the populations and specific drugs covered under each delivery system (e.g., behavioral health drugs carved out of managed care), as well as differences in how the state and participating health plans managed the drug benefit.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</si>
</sst>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quot;–&quot;;@"/>
    <numFmt numFmtId="165" formatCode="0.0%;\-0.0%;&quot;–&quot;;@"/>
  </numFmts>
  <fonts count="21" x14ac:knownFonts="1">
    <font>
      <sz val="11"/>
      <color theme="1"/>
      <name val="Calibri"/>
      <family val="2"/>
      <scheme val="minor"/>
    </font>
    <font>
      <sz val="11"/>
      <color theme="1"/>
      <name val="Calibri"/>
      <family val="2"/>
      <scheme val="minor"/>
    </font>
    <font>
      <sz val="10"/>
      <color theme="1"/>
      <name val="Roboto Bold"/>
    </font>
    <font>
      <sz val="10"/>
      <color rgb="FF40434B"/>
      <name val="Roboto Black"/>
    </font>
    <font>
      <sz val="10"/>
      <color rgb="FF40434B"/>
      <name val="Roboto"/>
    </font>
    <font>
      <sz val="10"/>
      <color theme="1"/>
      <name val="Roboto Regular"/>
      <family val="2"/>
    </font>
    <font>
      <b/>
      <sz val="10"/>
      <color theme="1"/>
      <name val="Roboto Regular"/>
      <family val="2"/>
    </font>
    <font>
      <sz val="10"/>
      <color rgb="FFFFFFFF"/>
      <name val="Roboto Bold"/>
    </font>
    <font>
      <sz val="10"/>
      <color rgb="FFFFFFFF"/>
      <name val="Roboto Black"/>
    </font>
    <font>
      <b/>
      <sz val="10"/>
      <color rgb="FFFFFFFF"/>
      <name val="Roboto Black"/>
    </font>
    <font>
      <sz val="10"/>
      <color theme="1"/>
      <name val="Roboto Black"/>
    </font>
    <font>
      <b/>
      <vertAlign val="superscript"/>
      <sz val="10"/>
      <color rgb="FFFFFFFF"/>
      <name val="Roboto Black"/>
    </font>
    <font>
      <vertAlign val="superscript"/>
      <sz val="10"/>
      <color rgb="FFFFFFFF"/>
      <name val="Roboto Black"/>
    </font>
    <font>
      <vertAlign val="superscript"/>
      <sz val="10"/>
      <color rgb="FF40434B"/>
      <name val="Roboto Black"/>
    </font>
    <font>
      <sz val="10"/>
      <color rgb="FF40434B"/>
      <name val="Roboto Regular"/>
      <family val="2"/>
    </font>
    <font>
      <sz val="11"/>
      <color rgb="FF40434B"/>
      <name val="Calibri"/>
      <family val="2"/>
      <scheme val="minor"/>
    </font>
    <font>
      <b/>
      <sz val="10"/>
      <color rgb="FF40434B"/>
      <name val="Roboto Regular"/>
      <family val="2"/>
    </font>
    <font>
      <sz val="9"/>
      <color theme="1"/>
      <name val="Roboto Regular"/>
    </font>
    <font>
      <sz val="9"/>
      <color rgb="FF40434B"/>
      <name val="Roboto Regular"/>
    </font>
    <font>
      <b/>
      <sz val="9"/>
      <color rgb="FF40434B"/>
      <name val="Roboto Regular"/>
    </font>
    <font>
      <vertAlign val="superscript"/>
      <sz val="9"/>
      <color rgb="FF40434B"/>
      <name val="Roboto Regular"/>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FFFFFF"/>
      </patternFill>
    </fill>
    <fill>
      <patternFill patternType="solid">
        <fgColor rgb="FFECECED"/>
      </patternFill>
    </fill>
  </fills>
  <borders count="7">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style="thin">
        <color rgb="FFCBD0D2"/>
      </bottom>
      <diagonal/>
    </border>
  </borders>
  <cellStyleXfs count="10">
    <xf numFmtId="0" fontId="0" fillId="0" borderId="0"/>
    <xf numFmtId="0" fontId="2" fillId="0" borderId="0">
      <alignment wrapText="1"/>
    </xf>
    <xf numFmtId="0" fontId="5" fillId="0" borderId="0"/>
    <xf numFmtId="0" fontId="7" fillId="2" borderId="1">
      <alignment horizontal="center" wrapText="1"/>
    </xf>
    <xf numFmtId="0" fontId="7" fillId="3" borderId="1">
      <alignment horizontal="center" wrapText="1"/>
    </xf>
    <xf numFmtId="0" fontId="2" fillId="4" borderId="1">
      <alignment wrapText="1"/>
    </xf>
    <xf numFmtId="0" fontId="5" fillId="5" borderId="1">
      <alignment wrapText="1"/>
    </xf>
    <xf numFmtId="0" fontId="5" fillId="0" borderId="1">
      <alignment wrapText="1"/>
    </xf>
    <xf numFmtId="0" fontId="17" fillId="0" borderId="0">
      <alignment wrapText="1"/>
    </xf>
    <xf numFmtId="0" fontId="1" fillId="0" borderId="0"/>
  </cellStyleXfs>
  <cellXfs count="33">
    <xf numFmtId="0" fontId="0" fillId="0" borderId="0" xfId="0"/>
    <xf numFmtId="0" fontId="5" fillId="0" borderId="0" xfId="2"/>
    <xf numFmtId="0" fontId="6" fillId="0" borderId="0" xfId="2" applyFont="1"/>
    <xf numFmtId="0" fontId="9" fillId="3" borderId="1" xfId="4" applyFont="1" applyAlignment="1">
      <alignment horizontal="center" wrapText="1"/>
    </xf>
    <xf numFmtId="0" fontId="8" fillId="3" borderId="1" xfId="4" applyFont="1" applyAlignment="1">
      <alignment horizontal="center" wrapText="1"/>
    </xf>
    <xf numFmtId="0" fontId="3" fillId="4" borderId="1" xfId="5" applyFont="1" applyAlignment="1">
      <alignment wrapText="1"/>
    </xf>
    <xf numFmtId="164" fontId="3" fillId="4" borderId="1" xfId="5" applyNumberFormat="1" applyFont="1" applyAlignment="1">
      <alignment wrapText="1"/>
    </xf>
    <xf numFmtId="165" fontId="3" fillId="4" borderId="1" xfId="5" applyNumberFormat="1" applyFont="1" applyAlignment="1">
      <alignment wrapText="1"/>
    </xf>
    <xf numFmtId="165" fontId="3" fillId="4" borderId="1" xfId="5" applyNumberFormat="1" applyFont="1" applyAlignment="1">
      <alignment horizontal="right" wrapText="1"/>
    </xf>
    <xf numFmtId="0" fontId="14" fillId="5" borderId="1" xfId="6" applyFont="1" applyAlignment="1">
      <alignment wrapText="1"/>
    </xf>
    <xf numFmtId="164" fontId="3" fillId="5" borderId="1" xfId="6" applyNumberFormat="1" applyFont="1" applyAlignment="1">
      <alignment wrapText="1"/>
    </xf>
    <xf numFmtId="165" fontId="3" fillId="5" borderId="1" xfId="6" applyNumberFormat="1" applyFont="1" applyAlignment="1">
      <alignment wrapText="1"/>
    </xf>
    <xf numFmtId="165" fontId="14" fillId="5" borderId="1" xfId="6" applyNumberFormat="1" applyFont="1" applyAlignment="1">
      <alignment horizontal="right" wrapText="1"/>
    </xf>
    <xf numFmtId="0" fontId="14" fillId="0" borderId="1" xfId="7" applyFont="1" applyAlignment="1">
      <alignment wrapText="1"/>
    </xf>
    <xf numFmtId="164" fontId="3" fillId="0" borderId="1" xfId="7" applyNumberFormat="1" applyFont="1" applyAlignment="1">
      <alignment wrapText="1"/>
    </xf>
    <xf numFmtId="165" fontId="3" fillId="0" borderId="1" xfId="7" applyNumberFormat="1" applyFont="1" applyAlignment="1">
      <alignment wrapText="1"/>
    </xf>
    <xf numFmtId="165" fontId="14" fillId="0" borderId="1" xfId="7" applyNumberFormat="1" applyFont="1" applyAlignment="1">
      <alignment horizontal="right" wrapText="1"/>
    </xf>
    <xf numFmtId="0" fontId="15" fillId="0" borderId="1" xfId="7" applyFont="1" applyAlignment="1">
      <alignment wrapText="1"/>
    </xf>
    <xf numFmtId="0" fontId="14" fillId="0" borderId="0" xfId="2" applyFont="1"/>
    <xf numFmtId="0" fontId="16" fillId="0" borderId="0" xfId="2" applyFont="1"/>
    <xf numFmtId="0" fontId="18" fillId="0" borderId="0" xfId="8" applyFont="1" applyAlignment="1">
      <alignment vertical="top" wrapText="1"/>
    </xf>
    <xf numFmtId="0" fontId="3" fillId="0" borderId="0" xfId="1" applyFont="1">
      <alignment wrapText="1"/>
    </xf>
    <xf numFmtId="0" fontId="8" fillId="2" borderId="2" xfId="3" applyFont="1" applyBorder="1" applyAlignment="1">
      <alignment horizontal="left" wrapText="1"/>
    </xf>
    <xf numFmtId="0" fontId="10" fillId="0" borderId="6" xfId="2" applyFont="1" applyBorder="1" applyAlignment="1">
      <alignment horizontal="left" wrapText="1"/>
    </xf>
    <xf numFmtId="0" fontId="9" fillId="2" borderId="3" xfId="3" applyFont="1" applyBorder="1" applyAlignment="1">
      <alignment horizontal="center" wrapText="1"/>
    </xf>
    <xf numFmtId="0" fontId="9" fillId="2" borderId="4" xfId="3" applyFont="1" applyBorder="1" applyAlignment="1">
      <alignment horizontal="center" wrapText="1"/>
    </xf>
    <xf numFmtId="0" fontId="9" fillId="2" borderId="5" xfId="3" applyFont="1" applyBorder="1" applyAlignment="1">
      <alignment horizontal="center" wrapText="1"/>
    </xf>
    <xf numFmtId="0" fontId="8" fillId="2" borderId="3" xfId="3" applyFont="1" applyBorder="1" applyAlignment="1">
      <alignment horizontal="center" wrapText="1"/>
    </xf>
    <xf numFmtId="0" fontId="8" fillId="2" borderId="4" xfId="3" applyFont="1" applyBorder="1" applyAlignment="1">
      <alignment horizontal="center" wrapText="1"/>
    </xf>
    <xf numFmtId="0" fontId="8" fillId="2" borderId="5" xfId="3" applyFont="1" applyBorder="1" applyAlignment="1">
      <alignment horizontal="center" wrapText="1"/>
    </xf>
    <xf numFmtId="0" fontId="20" fillId="0" borderId="0" xfId="2" applyFont="1" applyFill="1" applyAlignment="1">
      <alignment vertical="top" wrapText="1"/>
    </xf>
    <xf numFmtId="0" fontId="18" fillId="0" borderId="0" xfId="2" applyFont="1" applyFill="1" applyAlignment="1">
      <alignment vertical="top" wrapText="1"/>
    </xf>
    <xf numFmtId="0" fontId="14" fillId="0" borderId="0" xfId="2" applyFont="1" applyFill="1" applyAlignment="1">
      <alignment wrapText="1"/>
    </xf>
  </cellXfs>
  <cellStyles count="10">
    <cellStyle name="Normal" xfId="0" builtinId="0"/>
    <cellStyle name="Normal 2" xfId="9"/>
    <cellStyle name="Normal 2 2 4" xfId="2"/>
    <cellStyle name="Table header 1" xfId="4"/>
    <cellStyle name="Table header 2" xfId="3"/>
    <cellStyle name="Table note source line 2" xfId="8"/>
    <cellStyle name="Table text bold white fill" xfId="5"/>
    <cellStyle name="Table text light fill" xfId="6"/>
    <cellStyle name="Table text white fill 2 2 2" xfId="7"/>
    <cellStyle name="Table titl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deline.britvec/AppData/Local/Box/Box%20Edit/Documents/Ti8Lrt_R5U2BNDTw1ulV+w==/Ex%2025-27%20FY2015%20drug%20utilization%20and%20spending%2020161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crosswalk"/>
      <sheetName val="Ex25"/>
      <sheetName val="Ex26"/>
      <sheetName val="Ex27"/>
      <sheetName val="Ex25 calc"/>
      <sheetName val="Ex26 calc"/>
      <sheetName val="Ex27 calc"/>
      <sheetName val="FY2015 spend"/>
      <sheetName val="FY2015 scripts"/>
      <sheetName val="pivot"/>
      <sheetName val="detailedcrosstab20161018_all"/>
      <sheetName val="FY2015 CMS-64"/>
      <sheetName val="FY2014_oct2016 spend"/>
      <sheetName val="FY2014 (old spend)"/>
      <sheetName val="FY2014_oct2016 rx"/>
      <sheetName val="FY2014 (old rx)"/>
    </sheetNames>
    <sheetDataSet>
      <sheetData sheetId="0"/>
      <sheetData sheetId="1"/>
      <sheetData sheetId="2"/>
      <sheetData sheetId="3"/>
      <sheetData sheetId="4"/>
      <sheetData sheetId="5">
        <row r="5">
          <cell r="B5">
            <v>53036.264712889999</v>
          </cell>
        </row>
      </sheetData>
      <sheetData sheetId="6"/>
      <sheetData sheetId="7"/>
      <sheetData sheetId="8"/>
      <sheetData sheetId="9">
        <row r="5">
          <cell r="N5">
            <v>672755783</v>
          </cell>
          <cell r="O5">
            <v>121588600</v>
          </cell>
          <cell r="P5">
            <v>548432102</v>
          </cell>
          <cell r="Q5">
            <v>2735081</v>
          </cell>
          <cell r="R5">
            <v>244524170</v>
          </cell>
          <cell r="S5">
            <v>51827985</v>
          </cell>
          <cell r="T5">
            <v>191600106</v>
          </cell>
          <cell r="U5">
            <v>1096079</v>
          </cell>
          <cell r="V5">
            <v>428231613</v>
          </cell>
          <cell r="W5">
            <v>69760615</v>
          </cell>
          <cell r="X5">
            <v>356831996</v>
          </cell>
          <cell r="Y5">
            <v>1639002</v>
          </cell>
        </row>
        <row r="6">
          <cell r="N6">
            <v>7477313</v>
          </cell>
          <cell r="O6">
            <v>1650933</v>
          </cell>
          <cell r="P6">
            <v>5814189</v>
          </cell>
          <cell r="Q6">
            <v>12191</v>
          </cell>
          <cell r="R6">
            <v>7477313</v>
          </cell>
          <cell r="S6">
            <v>1650933</v>
          </cell>
          <cell r="T6">
            <v>5814189</v>
          </cell>
          <cell r="U6">
            <v>12191</v>
          </cell>
          <cell r="V6">
            <v>0</v>
          </cell>
          <cell r="W6">
            <v>0</v>
          </cell>
          <cell r="X6">
            <v>0</v>
          </cell>
          <cell r="Y6">
            <v>0</v>
          </cell>
        </row>
        <row r="7">
          <cell r="N7">
            <v>871497</v>
          </cell>
          <cell r="O7">
            <v>177296</v>
          </cell>
          <cell r="P7">
            <v>692491</v>
          </cell>
          <cell r="Q7">
            <v>1710</v>
          </cell>
          <cell r="R7">
            <v>871497</v>
          </cell>
          <cell r="S7">
            <v>177296</v>
          </cell>
          <cell r="T7">
            <v>692491</v>
          </cell>
          <cell r="U7">
            <v>1710</v>
          </cell>
          <cell r="V7">
            <v>0</v>
          </cell>
          <cell r="W7">
            <v>0</v>
          </cell>
          <cell r="X7">
            <v>0</v>
          </cell>
          <cell r="Y7">
            <v>0</v>
          </cell>
        </row>
        <row r="8">
          <cell r="N8">
            <v>16697449</v>
          </cell>
          <cell r="O8">
            <v>2298699</v>
          </cell>
          <cell r="P8">
            <v>14307512</v>
          </cell>
          <cell r="Q8">
            <v>91238</v>
          </cell>
          <cell r="R8">
            <v>88899</v>
          </cell>
          <cell r="S8">
            <v>15750</v>
          </cell>
          <cell r="T8">
            <v>72368</v>
          </cell>
          <cell r="U8">
            <v>781</v>
          </cell>
          <cell r="V8">
            <v>16608550</v>
          </cell>
          <cell r="W8">
            <v>2282949</v>
          </cell>
          <cell r="X8">
            <v>14235144</v>
          </cell>
          <cell r="Y8">
            <v>90457</v>
          </cell>
        </row>
        <row r="9">
          <cell r="N9">
            <v>4961920</v>
          </cell>
          <cell r="O9">
            <v>983883</v>
          </cell>
          <cell r="P9">
            <v>3969348</v>
          </cell>
          <cell r="Q9">
            <v>8689</v>
          </cell>
          <cell r="R9">
            <v>4961920</v>
          </cell>
          <cell r="S9">
            <v>983883</v>
          </cell>
          <cell r="T9">
            <v>3969348</v>
          </cell>
          <cell r="U9">
            <v>8689</v>
          </cell>
          <cell r="V9">
            <v>0</v>
          </cell>
          <cell r="W9">
            <v>0</v>
          </cell>
          <cell r="X9">
            <v>0</v>
          </cell>
          <cell r="Y9">
            <v>0</v>
          </cell>
        </row>
        <row r="10">
          <cell r="N10">
            <v>79445251</v>
          </cell>
          <cell r="O10">
            <v>13496616</v>
          </cell>
          <cell r="P10">
            <v>65732377</v>
          </cell>
          <cell r="Q10">
            <v>216258</v>
          </cell>
          <cell r="R10">
            <v>26532072</v>
          </cell>
          <cell r="S10">
            <v>6893637</v>
          </cell>
          <cell r="T10">
            <v>19575120</v>
          </cell>
          <cell r="U10">
            <v>63315</v>
          </cell>
          <cell r="V10">
            <v>52913179</v>
          </cell>
          <cell r="W10">
            <v>6602979</v>
          </cell>
          <cell r="X10">
            <v>46157257</v>
          </cell>
          <cell r="Y10">
            <v>152943</v>
          </cell>
        </row>
        <row r="11">
          <cell r="N11">
            <v>7640896</v>
          </cell>
          <cell r="O11">
            <v>1427236</v>
          </cell>
          <cell r="P11">
            <v>6201594</v>
          </cell>
          <cell r="Q11">
            <v>12066</v>
          </cell>
          <cell r="R11">
            <v>7640896</v>
          </cell>
          <cell r="S11">
            <v>1427236</v>
          </cell>
          <cell r="T11">
            <v>6201594</v>
          </cell>
          <cell r="U11">
            <v>12066</v>
          </cell>
          <cell r="V11">
            <v>0</v>
          </cell>
          <cell r="W11">
            <v>0</v>
          </cell>
          <cell r="X11">
            <v>0</v>
          </cell>
          <cell r="Y11">
            <v>0</v>
          </cell>
        </row>
        <row r="12">
          <cell r="N12">
            <v>9099442</v>
          </cell>
          <cell r="O12">
            <v>2301409</v>
          </cell>
          <cell r="P12">
            <v>6783706</v>
          </cell>
          <cell r="Q12">
            <v>14327</v>
          </cell>
          <cell r="R12">
            <v>9099442</v>
          </cell>
          <cell r="S12">
            <v>2301409</v>
          </cell>
          <cell r="T12">
            <v>6783706</v>
          </cell>
          <cell r="U12">
            <v>14327</v>
          </cell>
          <cell r="V12">
            <v>0</v>
          </cell>
          <cell r="W12">
            <v>0</v>
          </cell>
          <cell r="X12">
            <v>0</v>
          </cell>
          <cell r="Y12">
            <v>0</v>
          </cell>
        </row>
        <row r="13">
          <cell r="N13">
            <v>2464220</v>
          </cell>
          <cell r="O13">
            <v>530410</v>
          </cell>
          <cell r="P13">
            <v>1930522</v>
          </cell>
          <cell r="Q13">
            <v>3288</v>
          </cell>
          <cell r="R13">
            <v>642134</v>
          </cell>
          <cell r="S13">
            <v>139389</v>
          </cell>
          <cell r="T13">
            <v>502523</v>
          </cell>
          <cell r="U13">
            <v>222</v>
          </cell>
          <cell r="V13">
            <v>1822086</v>
          </cell>
          <cell r="W13">
            <v>391021</v>
          </cell>
          <cell r="X13">
            <v>1427999</v>
          </cell>
          <cell r="Y13">
            <v>3066</v>
          </cell>
        </row>
        <row r="14">
          <cell r="N14">
            <v>2119509</v>
          </cell>
          <cell r="O14">
            <v>361823</v>
          </cell>
          <cell r="P14">
            <v>1756825</v>
          </cell>
          <cell r="Q14">
            <v>861</v>
          </cell>
          <cell r="R14">
            <v>828812</v>
          </cell>
          <cell r="S14">
            <v>168351</v>
          </cell>
          <cell r="T14">
            <v>660281</v>
          </cell>
          <cell r="U14">
            <v>180</v>
          </cell>
          <cell r="V14">
            <v>1290697</v>
          </cell>
          <cell r="W14">
            <v>193472</v>
          </cell>
          <cell r="X14">
            <v>1096544</v>
          </cell>
          <cell r="Y14">
            <v>681</v>
          </cell>
        </row>
        <row r="15">
          <cell r="N15">
            <v>29897448</v>
          </cell>
          <cell r="O15">
            <v>5873212</v>
          </cell>
          <cell r="P15">
            <v>23995225</v>
          </cell>
          <cell r="Q15">
            <v>29011</v>
          </cell>
          <cell r="R15">
            <v>3834260</v>
          </cell>
          <cell r="S15">
            <v>1006132</v>
          </cell>
          <cell r="T15">
            <v>2817879</v>
          </cell>
          <cell r="U15">
            <v>10249</v>
          </cell>
          <cell r="V15">
            <v>26063188</v>
          </cell>
          <cell r="W15">
            <v>4867080</v>
          </cell>
          <cell r="X15">
            <v>21177346</v>
          </cell>
          <cell r="Y15">
            <v>18762</v>
          </cell>
        </row>
        <row r="16">
          <cell r="N16">
            <v>17032492</v>
          </cell>
          <cell r="O16">
            <v>2978463</v>
          </cell>
          <cell r="P16">
            <v>14053915</v>
          </cell>
          <cell r="Q16">
            <v>114</v>
          </cell>
          <cell r="R16">
            <v>7660841</v>
          </cell>
          <cell r="S16">
            <v>1441768</v>
          </cell>
          <cell r="T16">
            <v>6219073</v>
          </cell>
          <cell r="U16">
            <v>0</v>
          </cell>
          <cell r="V16">
            <v>9371651</v>
          </cell>
          <cell r="W16">
            <v>1536695</v>
          </cell>
          <cell r="X16">
            <v>7834842</v>
          </cell>
          <cell r="Y16">
            <v>114</v>
          </cell>
        </row>
        <row r="17">
          <cell r="N17">
            <v>2600657</v>
          </cell>
          <cell r="O17">
            <v>368531</v>
          </cell>
          <cell r="P17">
            <v>2183841</v>
          </cell>
          <cell r="Q17">
            <v>48285</v>
          </cell>
          <cell r="R17">
            <v>4510</v>
          </cell>
          <cell r="S17">
            <v>182</v>
          </cell>
          <cell r="T17">
            <v>4328</v>
          </cell>
          <cell r="U17">
            <v>0</v>
          </cell>
          <cell r="V17">
            <v>2596147</v>
          </cell>
          <cell r="W17">
            <v>368349</v>
          </cell>
          <cell r="X17">
            <v>2179513</v>
          </cell>
          <cell r="Y17">
            <v>48285</v>
          </cell>
        </row>
        <row r="18">
          <cell r="N18">
            <v>2149683</v>
          </cell>
          <cell r="O18">
            <v>445659</v>
          </cell>
          <cell r="P18">
            <v>1702073</v>
          </cell>
          <cell r="Q18">
            <v>1951</v>
          </cell>
          <cell r="R18">
            <v>2149683</v>
          </cell>
          <cell r="S18">
            <v>445659</v>
          </cell>
          <cell r="T18">
            <v>1702073</v>
          </cell>
          <cell r="U18">
            <v>1951</v>
          </cell>
          <cell r="V18">
            <v>0</v>
          </cell>
          <cell r="W18">
            <v>0</v>
          </cell>
          <cell r="X18">
            <v>0</v>
          </cell>
          <cell r="Y18">
            <v>0</v>
          </cell>
        </row>
        <row r="19">
          <cell r="N19">
            <v>19791673</v>
          </cell>
          <cell r="O19">
            <v>3298614</v>
          </cell>
          <cell r="P19">
            <v>16491542</v>
          </cell>
          <cell r="Q19">
            <v>1517</v>
          </cell>
          <cell r="R19">
            <v>10541169</v>
          </cell>
          <cell r="S19">
            <v>1844458</v>
          </cell>
          <cell r="T19">
            <v>8695807</v>
          </cell>
          <cell r="U19">
            <v>904</v>
          </cell>
          <cell r="V19">
            <v>9250504</v>
          </cell>
          <cell r="W19">
            <v>1454156</v>
          </cell>
          <cell r="X19">
            <v>7795735</v>
          </cell>
          <cell r="Y19">
            <v>613</v>
          </cell>
        </row>
        <row r="20">
          <cell r="N20">
            <v>12543429</v>
          </cell>
          <cell r="O20">
            <v>2547011</v>
          </cell>
          <cell r="P20">
            <v>9967645</v>
          </cell>
          <cell r="Q20">
            <v>28773</v>
          </cell>
          <cell r="R20">
            <v>8863113</v>
          </cell>
          <cell r="S20">
            <v>1919000</v>
          </cell>
          <cell r="T20">
            <v>6921311</v>
          </cell>
          <cell r="U20">
            <v>22802</v>
          </cell>
          <cell r="V20">
            <v>3680316</v>
          </cell>
          <cell r="W20">
            <v>628011</v>
          </cell>
          <cell r="X20">
            <v>3046334</v>
          </cell>
          <cell r="Y20">
            <v>5971</v>
          </cell>
        </row>
        <row r="21">
          <cell r="N21">
            <v>6737626</v>
          </cell>
          <cell r="O21">
            <v>1329329</v>
          </cell>
          <cell r="P21">
            <v>5407913</v>
          </cell>
          <cell r="Q21">
            <v>384</v>
          </cell>
          <cell r="R21">
            <v>6679844</v>
          </cell>
          <cell r="S21">
            <v>1312114</v>
          </cell>
          <cell r="T21">
            <v>5367346</v>
          </cell>
          <cell r="U21">
            <v>384</v>
          </cell>
          <cell r="V21">
            <v>57782</v>
          </cell>
          <cell r="W21">
            <v>17215</v>
          </cell>
          <cell r="X21">
            <v>40567</v>
          </cell>
          <cell r="Y21">
            <v>0</v>
          </cell>
        </row>
        <row r="22">
          <cell r="N22">
            <v>3722235</v>
          </cell>
          <cell r="O22">
            <v>778646</v>
          </cell>
          <cell r="P22">
            <v>2939071</v>
          </cell>
          <cell r="Q22">
            <v>4518</v>
          </cell>
          <cell r="R22">
            <v>5757</v>
          </cell>
          <cell r="S22">
            <v>1035</v>
          </cell>
          <cell r="T22">
            <v>4688</v>
          </cell>
          <cell r="U22">
            <v>34</v>
          </cell>
          <cell r="V22">
            <v>3716478</v>
          </cell>
          <cell r="W22">
            <v>777611</v>
          </cell>
          <cell r="X22">
            <v>2934383</v>
          </cell>
          <cell r="Y22">
            <v>4484</v>
          </cell>
        </row>
        <row r="23">
          <cell r="N23">
            <v>20950733</v>
          </cell>
          <cell r="O23">
            <v>3060417</v>
          </cell>
          <cell r="P23">
            <v>17783358</v>
          </cell>
          <cell r="Q23">
            <v>106958</v>
          </cell>
          <cell r="R23">
            <v>1190215</v>
          </cell>
          <cell r="S23">
            <v>160455</v>
          </cell>
          <cell r="T23">
            <v>985806</v>
          </cell>
          <cell r="U23">
            <v>43954</v>
          </cell>
          <cell r="V23">
            <v>19760518</v>
          </cell>
          <cell r="W23">
            <v>2899962</v>
          </cell>
          <cell r="X23">
            <v>16797552</v>
          </cell>
          <cell r="Y23">
            <v>63004</v>
          </cell>
        </row>
        <row r="24">
          <cell r="N24">
            <v>11245276</v>
          </cell>
          <cell r="O24">
            <v>2127097</v>
          </cell>
          <cell r="P24">
            <v>9110128</v>
          </cell>
          <cell r="Q24">
            <v>8051</v>
          </cell>
          <cell r="R24">
            <v>3048502</v>
          </cell>
          <cell r="S24">
            <v>700487</v>
          </cell>
          <cell r="T24">
            <v>2346745</v>
          </cell>
          <cell r="U24">
            <v>1270</v>
          </cell>
          <cell r="V24">
            <v>8196774</v>
          </cell>
          <cell r="W24">
            <v>1426610</v>
          </cell>
          <cell r="X24">
            <v>6763383</v>
          </cell>
          <cell r="Y24">
            <v>6781</v>
          </cell>
        </row>
        <row r="25">
          <cell r="N25">
            <v>2673073</v>
          </cell>
          <cell r="O25">
            <v>661281</v>
          </cell>
          <cell r="P25">
            <v>2010917</v>
          </cell>
          <cell r="Q25">
            <v>875</v>
          </cell>
          <cell r="R25">
            <v>2673073</v>
          </cell>
          <cell r="S25">
            <v>661281</v>
          </cell>
          <cell r="T25">
            <v>2010917</v>
          </cell>
          <cell r="U25">
            <v>875</v>
          </cell>
          <cell r="V25">
            <v>0</v>
          </cell>
          <cell r="W25">
            <v>0</v>
          </cell>
          <cell r="X25">
            <v>0</v>
          </cell>
          <cell r="Y25">
            <v>0</v>
          </cell>
        </row>
        <row r="26">
          <cell r="N26">
            <v>13816686</v>
          </cell>
          <cell r="O26">
            <v>2522008</v>
          </cell>
          <cell r="P26">
            <v>11289732</v>
          </cell>
          <cell r="Q26">
            <v>4946</v>
          </cell>
          <cell r="R26">
            <v>4255720</v>
          </cell>
          <cell r="S26">
            <v>1047972</v>
          </cell>
          <cell r="T26">
            <v>3207564</v>
          </cell>
          <cell r="U26">
            <v>184</v>
          </cell>
          <cell r="V26">
            <v>9560966</v>
          </cell>
          <cell r="W26">
            <v>1474036</v>
          </cell>
          <cell r="X26">
            <v>8082168</v>
          </cell>
          <cell r="Y26">
            <v>4762</v>
          </cell>
        </row>
        <row r="27">
          <cell r="N27">
            <v>14379941</v>
          </cell>
          <cell r="O27">
            <v>2386763</v>
          </cell>
          <cell r="P27">
            <v>11770537</v>
          </cell>
          <cell r="Q27">
            <v>222641</v>
          </cell>
          <cell r="R27">
            <v>7008846</v>
          </cell>
          <cell r="S27">
            <v>1087981</v>
          </cell>
          <cell r="T27">
            <v>5759358</v>
          </cell>
          <cell r="U27">
            <v>161507</v>
          </cell>
          <cell r="V27">
            <v>7371095</v>
          </cell>
          <cell r="W27">
            <v>1298782</v>
          </cell>
          <cell r="X27">
            <v>6011179</v>
          </cell>
          <cell r="Y27">
            <v>61134</v>
          </cell>
        </row>
        <row r="28">
          <cell r="N28">
            <v>27099641</v>
          </cell>
          <cell r="O28">
            <v>4192002</v>
          </cell>
          <cell r="P28">
            <v>22792101</v>
          </cell>
          <cell r="Q28">
            <v>115538</v>
          </cell>
          <cell r="R28">
            <v>8988355</v>
          </cell>
          <cell r="S28">
            <v>1819926</v>
          </cell>
          <cell r="T28">
            <v>7147882</v>
          </cell>
          <cell r="U28">
            <v>20547</v>
          </cell>
          <cell r="V28">
            <v>18111286</v>
          </cell>
          <cell r="W28">
            <v>2372076</v>
          </cell>
          <cell r="X28">
            <v>15644219</v>
          </cell>
          <cell r="Y28">
            <v>94991</v>
          </cell>
        </row>
        <row r="29">
          <cell r="N29">
            <v>11803337</v>
          </cell>
          <cell r="O29">
            <v>1902286</v>
          </cell>
          <cell r="P29">
            <v>9882373</v>
          </cell>
          <cell r="Q29">
            <v>18678</v>
          </cell>
          <cell r="R29">
            <v>2714009</v>
          </cell>
          <cell r="S29">
            <v>492863</v>
          </cell>
          <cell r="T29">
            <v>2216444</v>
          </cell>
          <cell r="U29">
            <v>4702</v>
          </cell>
          <cell r="V29">
            <v>9089328</v>
          </cell>
          <cell r="W29">
            <v>1409423</v>
          </cell>
          <cell r="X29">
            <v>7665929</v>
          </cell>
          <cell r="Y29">
            <v>13976</v>
          </cell>
        </row>
        <row r="30">
          <cell r="N30">
            <v>6096826</v>
          </cell>
          <cell r="O30">
            <v>1260562</v>
          </cell>
          <cell r="P30">
            <v>4835483</v>
          </cell>
          <cell r="Q30">
            <v>781</v>
          </cell>
          <cell r="R30">
            <v>2292620</v>
          </cell>
          <cell r="S30">
            <v>585099</v>
          </cell>
          <cell r="T30">
            <v>1707472</v>
          </cell>
          <cell r="U30">
            <v>49</v>
          </cell>
          <cell r="V30">
            <v>3804206</v>
          </cell>
          <cell r="W30">
            <v>675463</v>
          </cell>
          <cell r="X30">
            <v>3128011</v>
          </cell>
          <cell r="Y30">
            <v>732</v>
          </cell>
        </row>
        <row r="31">
          <cell r="N31">
            <v>12327096</v>
          </cell>
          <cell r="O31">
            <v>2570636</v>
          </cell>
          <cell r="P31">
            <v>9714509</v>
          </cell>
          <cell r="Q31">
            <v>41951</v>
          </cell>
          <cell r="R31">
            <v>12327096</v>
          </cell>
          <cell r="S31">
            <v>2570636</v>
          </cell>
          <cell r="T31">
            <v>9714509</v>
          </cell>
          <cell r="U31">
            <v>41951</v>
          </cell>
          <cell r="V31">
            <v>0</v>
          </cell>
          <cell r="W31">
            <v>0</v>
          </cell>
          <cell r="X31">
            <v>0</v>
          </cell>
          <cell r="Y31">
            <v>0</v>
          </cell>
        </row>
        <row r="32">
          <cell r="N32">
            <v>1138185</v>
          </cell>
          <cell r="O32">
            <v>249539</v>
          </cell>
          <cell r="P32">
            <v>887534</v>
          </cell>
          <cell r="Q32">
            <v>1112</v>
          </cell>
          <cell r="R32">
            <v>1138185</v>
          </cell>
          <cell r="S32">
            <v>249539</v>
          </cell>
          <cell r="T32">
            <v>887534</v>
          </cell>
          <cell r="U32">
            <v>1112</v>
          </cell>
          <cell r="V32">
            <v>0</v>
          </cell>
          <cell r="W32">
            <v>0</v>
          </cell>
          <cell r="X32">
            <v>0</v>
          </cell>
          <cell r="Y32">
            <v>0</v>
          </cell>
        </row>
        <row r="33">
          <cell r="N33">
            <v>2504562</v>
          </cell>
          <cell r="O33">
            <v>455371</v>
          </cell>
          <cell r="P33">
            <v>2045146</v>
          </cell>
          <cell r="Q33">
            <v>4045</v>
          </cell>
          <cell r="R33">
            <v>2419117</v>
          </cell>
          <cell r="S33">
            <v>429775</v>
          </cell>
          <cell r="T33">
            <v>1985434</v>
          </cell>
          <cell r="U33">
            <v>3908</v>
          </cell>
          <cell r="V33">
            <v>85445</v>
          </cell>
          <cell r="W33">
            <v>25596</v>
          </cell>
          <cell r="X33">
            <v>59712</v>
          </cell>
          <cell r="Y33">
            <v>137</v>
          </cell>
        </row>
        <row r="34">
          <cell r="N34">
            <v>5041247</v>
          </cell>
          <cell r="O34">
            <v>770524</v>
          </cell>
          <cell r="P34">
            <v>4247792</v>
          </cell>
          <cell r="Q34">
            <v>22931</v>
          </cell>
          <cell r="R34">
            <v>2396194</v>
          </cell>
          <cell r="S34">
            <v>443799</v>
          </cell>
          <cell r="T34">
            <v>1944979</v>
          </cell>
          <cell r="U34">
            <v>7416</v>
          </cell>
          <cell r="V34">
            <v>2645053</v>
          </cell>
          <cell r="W34">
            <v>326725</v>
          </cell>
          <cell r="X34">
            <v>2302813</v>
          </cell>
          <cell r="Y34">
            <v>15515</v>
          </cell>
        </row>
        <row r="35">
          <cell r="N35">
            <v>1651686</v>
          </cell>
          <cell r="O35">
            <v>331429</v>
          </cell>
          <cell r="P35">
            <v>1314549</v>
          </cell>
          <cell r="Q35">
            <v>5708</v>
          </cell>
          <cell r="R35">
            <v>193887</v>
          </cell>
          <cell r="S35">
            <v>33262</v>
          </cell>
          <cell r="T35">
            <v>158021</v>
          </cell>
          <cell r="U35">
            <v>2604</v>
          </cell>
          <cell r="V35">
            <v>1457799</v>
          </cell>
          <cell r="W35">
            <v>298167</v>
          </cell>
          <cell r="X35">
            <v>1156528</v>
          </cell>
          <cell r="Y35">
            <v>3104</v>
          </cell>
        </row>
        <row r="36">
          <cell r="N36">
            <v>19732094</v>
          </cell>
          <cell r="O36">
            <v>3238139</v>
          </cell>
          <cell r="P36">
            <v>16488320</v>
          </cell>
          <cell r="Q36">
            <v>5635</v>
          </cell>
          <cell r="R36">
            <v>734333</v>
          </cell>
          <cell r="S36">
            <v>133297</v>
          </cell>
          <cell r="T36">
            <v>601008</v>
          </cell>
          <cell r="U36">
            <v>28</v>
          </cell>
          <cell r="V36">
            <v>18997761</v>
          </cell>
          <cell r="W36">
            <v>3104842</v>
          </cell>
          <cell r="X36">
            <v>15887312</v>
          </cell>
          <cell r="Y36">
            <v>5607</v>
          </cell>
        </row>
        <row r="37">
          <cell r="N37">
            <v>5146665</v>
          </cell>
          <cell r="O37">
            <v>782982</v>
          </cell>
          <cell r="P37">
            <v>4363412</v>
          </cell>
          <cell r="Q37">
            <v>271</v>
          </cell>
          <cell r="R37">
            <v>117604</v>
          </cell>
          <cell r="S37">
            <v>21145</v>
          </cell>
          <cell r="T37">
            <v>96258</v>
          </cell>
          <cell r="U37">
            <v>201</v>
          </cell>
          <cell r="V37">
            <v>5029061</v>
          </cell>
          <cell r="W37">
            <v>761837</v>
          </cell>
          <cell r="X37">
            <v>4267154</v>
          </cell>
          <cell r="Y37">
            <v>70</v>
          </cell>
        </row>
        <row r="38">
          <cell r="N38">
            <v>70759899</v>
          </cell>
          <cell r="O38">
            <v>11834700</v>
          </cell>
          <cell r="P38">
            <v>58917935</v>
          </cell>
          <cell r="Q38">
            <v>7264</v>
          </cell>
          <cell r="R38">
            <v>10116989</v>
          </cell>
          <cell r="S38">
            <v>1571907</v>
          </cell>
          <cell r="T38">
            <v>8539892</v>
          </cell>
          <cell r="U38">
            <v>5190</v>
          </cell>
          <cell r="V38">
            <v>60642910</v>
          </cell>
          <cell r="W38">
            <v>10262793</v>
          </cell>
          <cell r="X38">
            <v>50378043</v>
          </cell>
          <cell r="Y38">
            <v>2074</v>
          </cell>
        </row>
        <row r="39">
          <cell r="N39">
            <v>17219615</v>
          </cell>
          <cell r="O39">
            <v>4584795</v>
          </cell>
          <cell r="P39">
            <v>12623768</v>
          </cell>
          <cell r="Q39">
            <v>11052</v>
          </cell>
          <cell r="R39">
            <v>17219615</v>
          </cell>
          <cell r="S39">
            <v>4584795</v>
          </cell>
          <cell r="T39">
            <v>12623768</v>
          </cell>
          <cell r="U39">
            <v>11052</v>
          </cell>
          <cell r="V39">
            <v>0</v>
          </cell>
          <cell r="W39">
            <v>0</v>
          </cell>
          <cell r="X39">
            <v>0</v>
          </cell>
          <cell r="Y39">
            <v>0</v>
          </cell>
        </row>
        <row r="40">
          <cell r="N40">
            <v>725172</v>
          </cell>
          <cell r="O40">
            <v>133197</v>
          </cell>
          <cell r="P40">
            <v>589506</v>
          </cell>
          <cell r="Q40">
            <v>2469</v>
          </cell>
          <cell r="R40">
            <v>473803</v>
          </cell>
          <cell r="S40">
            <v>89484</v>
          </cell>
          <cell r="T40">
            <v>383538</v>
          </cell>
          <cell r="U40">
            <v>781</v>
          </cell>
          <cell r="V40">
            <v>251369</v>
          </cell>
          <cell r="W40">
            <v>43713</v>
          </cell>
          <cell r="X40">
            <v>205968</v>
          </cell>
          <cell r="Y40">
            <v>1688</v>
          </cell>
        </row>
        <row r="41">
          <cell r="N41">
            <v>38776701</v>
          </cell>
          <cell r="O41">
            <v>6292190</v>
          </cell>
          <cell r="P41">
            <v>31589955</v>
          </cell>
          <cell r="Q41">
            <v>894556</v>
          </cell>
          <cell r="R41">
            <v>5141906</v>
          </cell>
          <cell r="S41">
            <v>892216</v>
          </cell>
          <cell r="T41">
            <v>3927444</v>
          </cell>
          <cell r="U41">
            <v>322246</v>
          </cell>
          <cell r="V41">
            <v>33634795</v>
          </cell>
          <cell r="W41">
            <v>5399974</v>
          </cell>
          <cell r="X41">
            <v>27662511</v>
          </cell>
          <cell r="Y41">
            <v>572310</v>
          </cell>
        </row>
        <row r="42">
          <cell r="N42">
            <v>6022731</v>
          </cell>
          <cell r="O42">
            <v>1190253</v>
          </cell>
          <cell r="P42">
            <v>4830167</v>
          </cell>
          <cell r="Q42">
            <v>2311</v>
          </cell>
          <cell r="R42">
            <v>6022731</v>
          </cell>
          <cell r="S42">
            <v>1190253</v>
          </cell>
          <cell r="T42">
            <v>4830167</v>
          </cell>
          <cell r="U42">
            <v>2311</v>
          </cell>
          <cell r="V42">
            <v>0</v>
          </cell>
          <cell r="W42">
            <v>0</v>
          </cell>
          <cell r="X42">
            <v>0</v>
          </cell>
          <cell r="Y42">
            <v>0</v>
          </cell>
        </row>
        <row r="43">
          <cell r="N43">
            <v>10020923</v>
          </cell>
          <cell r="O43">
            <v>1491054</v>
          </cell>
          <cell r="P43">
            <v>8528905</v>
          </cell>
          <cell r="Q43">
            <v>964</v>
          </cell>
          <cell r="R43">
            <v>2279515</v>
          </cell>
          <cell r="S43">
            <v>273573</v>
          </cell>
          <cell r="T43">
            <v>2005917</v>
          </cell>
          <cell r="U43">
            <v>25</v>
          </cell>
          <cell r="V43">
            <v>7741408</v>
          </cell>
          <cell r="W43">
            <v>1217481</v>
          </cell>
          <cell r="X43">
            <v>6522988</v>
          </cell>
          <cell r="Y43">
            <v>939</v>
          </cell>
        </row>
        <row r="44">
          <cell r="N44">
            <v>27994313</v>
          </cell>
          <cell r="O44">
            <v>4840329</v>
          </cell>
          <cell r="P44">
            <v>23034942</v>
          </cell>
          <cell r="Q44">
            <v>119042</v>
          </cell>
          <cell r="R44">
            <v>1827802</v>
          </cell>
          <cell r="S44">
            <v>225806</v>
          </cell>
          <cell r="T44">
            <v>1598259</v>
          </cell>
          <cell r="U44">
            <v>3737</v>
          </cell>
          <cell r="V44">
            <v>26166511</v>
          </cell>
          <cell r="W44">
            <v>4614523</v>
          </cell>
          <cell r="X44">
            <v>21436683</v>
          </cell>
          <cell r="Y44">
            <v>115305</v>
          </cell>
        </row>
        <row r="45">
          <cell r="N45">
            <v>230469</v>
          </cell>
          <cell r="O45">
            <v>38015</v>
          </cell>
          <cell r="P45">
            <v>192454</v>
          </cell>
          <cell r="Q45">
            <v>0</v>
          </cell>
          <cell r="R45">
            <v>230469</v>
          </cell>
          <cell r="S45">
            <v>38015</v>
          </cell>
          <cell r="T45">
            <v>192454</v>
          </cell>
          <cell r="U45">
            <v>0</v>
          </cell>
          <cell r="V45">
            <v>0</v>
          </cell>
          <cell r="W45">
            <v>0</v>
          </cell>
          <cell r="X45">
            <v>0</v>
          </cell>
          <cell r="Y45">
            <v>0</v>
          </cell>
        </row>
        <row r="46">
          <cell r="N46">
            <v>7459118</v>
          </cell>
          <cell r="O46">
            <v>1323419</v>
          </cell>
          <cell r="P46">
            <v>6116106</v>
          </cell>
          <cell r="Q46">
            <v>19593</v>
          </cell>
          <cell r="R46">
            <v>1114675</v>
          </cell>
          <cell r="S46">
            <v>243160</v>
          </cell>
          <cell r="T46">
            <v>866974</v>
          </cell>
          <cell r="U46">
            <v>4541</v>
          </cell>
          <cell r="V46">
            <v>6344443</v>
          </cell>
          <cell r="W46">
            <v>1080259</v>
          </cell>
          <cell r="X46">
            <v>5249132</v>
          </cell>
          <cell r="Y46">
            <v>15052</v>
          </cell>
        </row>
        <row r="47">
          <cell r="N47">
            <v>725605</v>
          </cell>
          <cell r="O47">
            <v>176781</v>
          </cell>
          <cell r="P47">
            <v>548807</v>
          </cell>
          <cell r="Q47">
            <v>17</v>
          </cell>
          <cell r="R47">
            <v>725605</v>
          </cell>
          <cell r="S47">
            <v>176781</v>
          </cell>
          <cell r="T47">
            <v>548807</v>
          </cell>
          <cell r="U47">
            <v>17</v>
          </cell>
          <cell r="V47">
            <v>0</v>
          </cell>
          <cell r="W47">
            <v>0</v>
          </cell>
          <cell r="X47">
            <v>0</v>
          </cell>
          <cell r="Y47">
            <v>0</v>
          </cell>
        </row>
        <row r="48">
          <cell r="N48">
            <v>13142116</v>
          </cell>
          <cell r="O48">
            <v>2514734</v>
          </cell>
          <cell r="P48">
            <v>10582901</v>
          </cell>
          <cell r="Q48">
            <v>44481</v>
          </cell>
          <cell r="R48">
            <v>12683388</v>
          </cell>
          <cell r="S48">
            <v>2376404</v>
          </cell>
          <cell r="T48">
            <v>10293445</v>
          </cell>
          <cell r="U48">
            <v>13539</v>
          </cell>
          <cell r="V48">
            <v>458728</v>
          </cell>
          <cell r="W48">
            <v>138330</v>
          </cell>
          <cell r="X48">
            <v>289456</v>
          </cell>
          <cell r="Y48">
            <v>30942</v>
          </cell>
        </row>
        <row r="49">
          <cell r="N49">
            <v>37072974</v>
          </cell>
          <cell r="O49">
            <v>8503283</v>
          </cell>
          <cell r="P49">
            <v>28567320</v>
          </cell>
          <cell r="Q49">
            <v>2371</v>
          </cell>
          <cell r="R49">
            <v>4885866</v>
          </cell>
          <cell r="S49">
            <v>1540280</v>
          </cell>
          <cell r="T49">
            <v>3345420</v>
          </cell>
          <cell r="U49">
            <v>166</v>
          </cell>
          <cell r="V49">
            <v>32187108</v>
          </cell>
          <cell r="W49">
            <v>6963003</v>
          </cell>
          <cell r="X49">
            <v>25221900</v>
          </cell>
          <cell r="Y49">
            <v>2205</v>
          </cell>
        </row>
        <row r="50">
          <cell r="N50">
            <v>2782558</v>
          </cell>
          <cell r="O50">
            <v>516918</v>
          </cell>
          <cell r="P50">
            <v>2265640</v>
          </cell>
          <cell r="Q50">
            <v>0</v>
          </cell>
          <cell r="R50">
            <v>1288748</v>
          </cell>
          <cell r="S50">
            <v>252116</v>
          </cell>
          <cell r="T50">
            <v>1036632</v>
          </cell>
          <cell r="U50">
            <v>0</v>
          </cell>
          <cell r="V50">
            <v>1493810</v>
          </cell>
          <cell r="W50">
            <v>264802</v>
          </cell>
          <cell r="X50">
            <v>1229008</v>
          </cell>
          <cell r="Y50">
            <v>0</v>
          </cell>
        </row>
        <row r="51">
          <cell r="N51">
            <v>1537855</v>
          </cell>
          <cell r="O51">
            <v>380784</v>
          </cell>
          <cell r="P51">
            <v>1156695</v>
          </cell>
          <cell r="Q51">
            <v>376</v>
          </cell>
          <cell r="R51">
            <v>1537855</v>
          </cell>
          <cell r="S51">
            <v>380784</v>
          </cell>
          <cell r="T51">
            <v>1156695</v>
          </cell>
          <cell r="U51">
            <v>376</v>
          </cell>
          <cell r="V51">
            <v>0</v>
          </cell>
          <cell r="W51">
            <v>0</v>
          </cell>
          <cell r="X51">
            <v>0</v>
          </cell>
          <cell r="Y51">
            <v>0</v>
          </cell>
        </row>
        <row r="52">
          <cell r="N52">
            <v>9916502</v>
          </cell>
          <cell r="O52">
            <v>1739300</v>
          </cell>
          <cell r="P52">
            <v>8041766</v>
          </cell>
          <cell r="Q52">
            <v>135436</v>
          </cell>
          <cell r="R52">
            <v>1944972</v>
          </cell>
          <cell r="S52">
            <v>344961</v>
          </cell>
          <cell r="T52">
            <v>1493729</v>
          </cell>
          <cell r="U52">
            <v>106282</v>
          </cell>
          <cell r="V52">
            <v>7971530</v>
          </cell>
          <cell r="W52">
            <v>1394339</v>
          </cell>
          <cell r="X52">
            <v>6548037</v>
          </cell>
          <cell r="Y52">
            <v>29154</v>
          </cell>
        </row>
        <row r="53">
          <cell r="N53">
            <v>14775785</v>
          </cell>
          <cell r="O53">
            <v>2078557</v>
          </cell>
          <cell r="P53">
            <v>12630732</v>
          </cell>
          <cell r="Q53">
            <v>66496</v>
          </cell>
          <cell r="R53">
            <v>2223779</v>
          </cell>
          <cell r="S53">
            <v>300991</v>
          </cell>
          <cell r="T53">
            <v>1900713</v>
          </cell>
          <cell r="U53">
            <v>22075</v>
          </cell>
          <cell r="V53">
            <v>12552006</v>
          </cell>
          <cell r="W53">
            <v>1777566</v>
          </cell>
          <cell r="X53">
            <v>10730019</v>
          </cell>
          <cell r="Y53">
            <v>44421</v>
          </cell>
        </row>
        <row r="54">
          <cell r="N54">
            <v>9381503</v>
          </cell>
          <cell r="O54">
            <v>1653467</v>
          </cell>
          <cell r="P54">
            <v>7713682</v>
          </cell>
          <cell r="Q54">
            <v>14354</v>
          </cell>
          <cell r="R54">
            <v>7349587</v>
          </cell>
          <cell r="S54">
            <v>1270830</v>
          </cell>
          <cell r="T54">
            <v>6067042</v>
          </cell>
          <cell r="U54">
            <v>11715</v>
          </cell>
          <cell r="V54">
            <v>2031916</v>
          </cell>
          <cell r="W54">
            <v>382637</v>
          </cell>
          <cell r="X54">
            <v>1646640</v>
          </cell>
          <cell r="Y54">
            <v>2639</v>
          </cell>
        </row>
        <row r="55">
          <cell r="N55">
            <v>11820011</v>
          </cell>
          <cell r="O55">
            <v>2513477</v>
          </cell>
          <cell r="P55">
            <v>9297561</v>
          </cell>
          <cell r="Q55">
            <v>8973</v>
          </cell>
          <cell r="R55">
            <v>11740692</v>
          </cell>
          <cell r="S55">
            <v>2505732</v>
          </cell>
          <cell r="T55">
            <v>9226085</v>
          </cell>
          <cell r="U55">
            <v>8875</v>
          </cell>
          <cell r="V55">
            <v>79319</v>
          </cell>
          <cell r="W55">
            <v>7745</v>
          </cell>
          <cell r="X55">
            <v>71476</v>
          </cell>
          <cell r="Y55">
            <v>98</v>
          </cell>
        </row>
        <row r="56">
          <cell r="N56">
            <v>455025</v>
          </cell>
          <cell r="O56">
            <v>95761</v>
          </cell>
          <cell r="P56">
            <v>358999</v>
          </cell>
          <cell r="Q56">
            <v>265</v>
          </cell>
          <cell r="R56">
            <v>455025</v>
          </cell>
          <cell r="S56">
            <v>95761</v>
          </cell>
          <cell r="T56">
            <v>358999</v>
          </cell>
          <cell r="U56">
            <v>265</v>
          </cell>
          <cell r="V56">
            <v>0</v>
          </cell>
          <cell r="W56">
            <v>0</v>
          </cell>
          <cell r="X56">
            <v>0</v>
          </cell>
          <cell r="Y56">
            <v>0</v>
          </cell>
        </row>
      </sheetData>
      <sheetData sheetId="10"/>
      <sheetData sheetId="11"/>
      <sheetData sheetId="12">
        <row r="7">
          <cell r="M7">
            <v>-24012827032</v>
          </cell>
        </row>
      </sheetData>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autoPageBreaks="0"/>
  </sheetPr>
  <dimension ref="A1:M63"/>
  <sheetViews>
    <sheetView showGridLines="0" tabSelected="1" zoomScaleNormal="100" workbookViewId="0">
      <selection sqref="A1:M1"/>
    </sheetView>
  </sheetViews>
  <sheetFormatPr defaultRowHeight="15" x14ac:dyDescent="0.35"/>
  <cols>
    <col min="1" max="1" width="18.21875" style="1" customWidth="1"/>
    <col min="2" max="2" width="10.77734375" style="2" customWidth="1"/>
    <col min="3" max="4" width="9.77734375" style="2" customWidth="1"/>
    <col min="5" max="5" width="10.21875" style="2" customWidth="1"/>
    <col min="6" max="6" width="10.77734375" style="2" customWidth="1"/>
    <col min="7" max="8" width="9.77734375" style="1" customWidth="1"/>
    <col min="9" max="9" width="10.21875" style="1" customWidth="1"/>
    <col min="10" max="10" width="10.77734375" style="2" customWidth="1"/>
    <col min="11" max="12" width="9.77734375" style="1" customWidth="1"/>
    <col min="13" max="13" width="10.21875" style="1" customWidth="1"/>
  </cols>
  <sheetData>
    <row r="1" spans="1:13" ht="15.45" customHeight="1" x14ac:dyDescent="0.3">
      <c r="A1" s="21" t="s">
        <v>0</v>
      </c>
      <c r="B1" s="21"/>
      <c r="C1" s="21"/>
      <c r="D1" s="21"/>
      <c r="E1" s="21"/>
      <c r="F1" s="21"/>
      <c r="G1" s="21"/>
      <c r="H1" s="21"/>
      <c r="I1" s="21"/>
      <c r="J1" s="21"/>
      <c r="K1" s="21"/>
      <c r="L1" s="21"/>
      <c r="M1" s="21"/>
    </row>
    <row r="2" spans="1:13" ht="15.45" customHeight="1" x14ac:dyDescent="0.3"/>
    <row r="3" spans="1:13" ht="16.5" customHeight="1" x14ac:dyDescent="0.35">
      <c r="A3" s="22" t="s">
        <v>1</v>
      </c>
      <c r="B3" s="24" t="s">
        <v>2</v>
      </c>
      <c r="C3" s="25"/>
      <c r="D3" s="25"/>
      <c r="E3" s="26"/>
      <c r="F3" s="27" t="s">
        <v>3</v>
      </c>
      <c r="G3" s="28"/>
      <c r="H3" s="28"/>
      <c r="I3" s="29"/>
      <c r="J3" s="27" t="s">
        <v>4</v>
      </c>
      <c r="K3" s="28"/>
      <c r="L3" s="28"/>
      <c r="M3" s="29"/>
    </row>
    <row r="4" spans="1:13" ht="16.5" customHeight="1" x14ac:dyDescent="0.35">
      <c r="A4" s="23"/>
      <c r="B4" s="3" t="s">
        <v>2</v>
      </c>
      <c r="C4" s="3" t="s">
        <v>5</v>
      </c>
      <c r="D4" s="3" t="s">
        <v>6</v>
      </c>
      <c r="E4" s="3" t="s">
        <v>7</v>
      </c>
      <c r="F4" s="3" t="s">
        <v>2</v>
      </c>
      <c r="G4" s="4" t="s">
        <v>8</v>
      </c>
      <c r="H4" s="4" t="s">
        <v>9</v>
      </c>
      <c r="I4" s="4" t="s">
        <v>10</v>
      </c>
      <c r="J4" s="3" t="s">
        <v>2</v>
      </c>
      <c r="K4" s="4" t="s">
        <v>8</v>
      </c>
      <c r="L4" s="4" t="s">
        <v>9</v>
      </c>
      <c r="M4" s="4" t="s">
        <v>10</v>
      </c>
    </row>
    <row r="5" spans="1:13" ht="16.5" customHeight="1" x14ac:dyDescent="0.3">
      <c r="A5" s="5" t="s">
        <v>11</v>
      </c>
      <c r="B5" s="6">
        <f>'[1]FY2015 scripts'!N5/1000</f>
        <v>672755.78300000005</v>
      </c>
      <c r="C5" s="7">
        <f>IFERROR('[1]FY2015 scripts'!O5/'[1]FY2015 scripts'!$N5,0)</f>
        <v>0.18073215135781301</v>
      </c>
      <c r="D5" s="7">
        <f>IFERROR('[1]FY2015 scripts'!P5/'[1]FY2015 scripts'!$N5,0)</f>
        <v>0.81520235999219948</v>
      </c>
      <c r="E5" s="7">
        <f>IFERROR('[1]FY2015 scripts'!Q5/'[1]FY2015 scripts'!$N5,0)</f>
        <v>4.0654886499875689E-3</v>
      </c>
      <c r="F5" s="6">
        <f>'[1]FY2015 scripts'!R5/1000</f>
        <v>244524.17</v>
      </c>
      <c r="G5" s="8">
        <f>IFERROR('[1]FY2015 scripts'!S5/'[1]FY2015 scripts'!$R5,0)</f>
        <v>0.21195444605741837</v>
      </c>
      <c r="H5" s="8">
        <f>IFERROR('[1]FY2015 scripts'!T5/'[1]FY2015 scripts'!$R5,0)</f>
        <v>0.78356305636371248</v>
      </c>
      <c r="I5" s="8">
        <f>IFERROR('[1]FY2015 scripts'!U5/'[1]FY2015 scripts'!$R5,0)</f>
        <v>4.4824975788691976E-3</v>
      </c>
      <c r="J5" s="6">
        <f>'[1]FY2015 scripts'!V5/1000</f>
        <v>428231.61300000001</v>
      </c>
      <c r="K5" s="8">
        <f>IFERROR('[1]FY2015 scripts'!W5/'[1]FY2015 scripts'!$V5,0)</f>
        <v>0.16290393535238604</v>
      </c>
      <c r="L5" s="8">
        <f>IFERROR('[1]FY2015 scripts'!X5/'[1]FY2015 scripts'!$V5,0)</f>
        <v>0.83326869191229003</v>
      </c>
      <c r="M5" s="8">
        <f>IFERROR('[1]FY2015 scripts'!Y5/'[1]FY2015 scripts'!$V5,0)</f>
        <v>3.8273727353239566E-3</v>
      </c>
    </row>
    <row r="6" spans="1:13" ht="15.45" customHeight="1" x14ac:dyDescent="0.3">
      <c r="A6" s="9" t="s">
        <v>12</v>
      </c>
      <c r="B6" s="10">
        <f>'[1]FY2015 scripts'!N6/1000</f>
        <v>7477.3130000000001</v>
      </c>
      <c r="C6" s="11">
        <f>IFERROR('[1]FY2015 scripts'!O6/'[1]FY2015 scripts'!$N6,0)</f>
        <v>0.22079228193336295</v>
      </c>
      <c r="D6" s="11">
        <f>IFERROR('[1]FY2015 scripts'!P6/'[1]FY2015 scripts'!$N6,0)</f>
        <v>0.77757731955316034</v>
      </c>
      <c r="E6" s="11">
        <f>IFERROR('[1]FY2015 scripts'!Q6/'[1]FY2015 scripts'!$N6,0)</f>
        <v>1.6303985134766994E-3</v>
      </c>
      <c r="F6" s="10">
        <f>'[1]FY2015 scripts'!R6/1000</f>
        <v>7477.3130000000001</v>
      </c>
      <c r="G6" s="12">
        <f>IFERROR('[1]FY2015 scripts'!S6/'[1]FY2015 scripts'!$R6,0)</f>
        <v>0.22079228193336295</v>
      </c>
      <c r="H6" s="12">
        <f>IFERROR('[1]FY2015 scripts'!T6/'[1]FY2015 scripts'!$R6,0)</f>
        <v>0.77757731955316034</v>
      </c>
      <c r="I6" s="12">
        <f>IFERROR('[1]FY2015 scripts'!U6/'[1]FY2015 scripts'!$R6,0)</f>
        <v>1.6303985134766994E-3</v>
      </c>
      <c r="J6" s="10">
        <f>'[1]FY2015 scripts'!V6/1000</f>
        <v>0</v>
      </c>
      <c r="K6" s="12">
        <f>IFERROR('[1]FY2015 scripts'!W6/'[1]FY2015 scripts'!$V6,0)</f>
        <v>0</v>
      </c>
      <c r="L6" s="12">
        <f>IFERROR('[1]FY2015 scripts'!X6/'[1]FY2015 scripts'!$V6,0)</f>
        <v>0</v>
      </c>
      <c r="M6" s="12">
        <f>IFERROR('[1]FY2015 scripts'!Y6/'[1]FY2015 scripts'!$V6,0)</f>
        <v>0</v>
      </c>
    </row>
    <row r="7" spans="1:13" ht="15.45" customHeight="1" x14ac:dyDescent="0.3">
      <c r="A7" s="13" t="s">
        <v>13</v>
      </c>
      <c r="B7" s="14">
        <f>'[1]FY2015 scripts'!N7/1000</f>
        <v>871.49699999999996</v>
      </c>
      <c r="C7" s="15">
        <f>IFERROR('[1]FY2015 scripts'!O7/'[1]FY2015 scripts'!$N7,0)</f>
        <v>0.20343845130849561</v>
      </c>
      <c r="D7" s="15">
        <f>IFERROR('[1]FY2015 scripts'!P7/'[1]FY2015 scripts'!$N7,0)</f>
        <v>0.79459940768585546</v>
      </c>
      <c r="E7" s="15">
        <f>IFERROR('[1]FY2015 scripts'!Q7/'[1]FY2015 scripts'!$N7,0)</f>
        <v>1.9621410056489008E-3</v>
      </c>
      <c r="F7" s="14">
        <f>'[1]FY2015 scripts'!R7/1000</f>
        <v>871.49699999999996</v>
      </c>
      <c r="G7" s="16">
        <f>IFERROR('[1]FY2015 scripts'!S7/'[1]FY2015 scripts'!$R7,0)</f>
        <v>0.20343845130849561</v>
      </c>
      <c r="H7" s="16">
        <f>IFERROR('[1]FY2015 scripts'!T7/'[1]FY2015 scripts'!$R7,0)</f>
        <v>0.79459940768585546</v>
      </c>
      <c r="I7" s="16">
        <f>IFERROR('[1]FY2015 scripts'!U7/'[1]FY2015 scripts'!$R7,0)</f>
        <v>1.9621410056489008E-3</v>
      </c>
      <c r="J7" s="14">
        <f>'[1]FY2015 scripts'!V7/1000</f>
        <v>0</v>
      </c>
      <c r="K7" s="16">
        <f>IFERROR('[1]FY2015 scripts'!W7/'[1]FY2015 scripts'!$V7,0)</f>
        <v>0</v>
      </c>
      <c r="L7" s="16">
        <f>IFERROR('[1]FY2015 scripts'!X7/'[1]FY2015 scripts'!$V7,0)</f>
        <v>0</v>
      </c>
      <c r="M7" s="16">
        <f>IFERROR('[1]FY2015 scripts'!Y7/'[1]FY2015 scripts'!$V7,0)</f>
        <v>0</v>
      </c>
    </row>
    <row r="8" spans="1:13" ht="15.45" customHeight="1" x14ac:dyDescent="0.3">
      <c r="A8" s="9" t="s">
        <v>14</v>
      </c>
      <c r="B8" s="10">
        <f>'[1]FY2015 scripts'!N8/1000</f>
        <v>16697.449000000001</v>
      </c>
      <c r="C8" s="11">
        <f>IFERROR('[1]FY2015 scripts'!O8/'[1]FY2015 scripts'!$N8,0)</f>
        <v>0.13766767606237337</v>
      </c>
      <c r="D8" s="11">
        <f>IFERROR('[1]FY2015 scripts'!P8/'[1]FY2015 scripts'!$N8,0)</f>
        <v>0.85686813596496092</v>
      </c>
      <c r="E8" s="11">
        <f>IFERROR('[1]FY2015 scripts'!Q8/'[1]FY2015 scripts'!$N8,0)</f>
        <v>5.4641879726657645E-3</v>
      </c>
      <c r="F8" s="10">
        <f>'[1]FY2015 scripts'!R8/1000</f>
        <v>88.899000000000001</v>
      </c>
      <c r="G8" s="12">
        <f>IFERROR('[1]FY2015 scripts'!S8/'[1]FY2015 scripts'!$R8,0)</f>
        <v>0.17716734721425437</v>
      </c>
      <c r="H8" s="12">
        <f>IFERROR('[1]FY2015 scripts'!T8/'[1]FY2015 scripts'!$R8,0)</f>
        <v>0.81404740210801019</v>
      </c>
      <c r="I8" s="12">
        <f>IFERROR('[1]FY2015 scripts'!U8/'[1]FY2015 scripts'!$R8,0)</f>
        <v>8.7852506777354074E-3</v>
      </c>
      <c r="J8" s="10">
        <f>'[1]FY2015 scripts'!V8/1000</f>
        <v>16608.55</v>
      </c>
      <c r="K8" s="12">
        <f>IFERROR('[1]FY2015 scripts'!W8/'[1]FY2015 scripts'!$V8,0)</f>
        <v>0.13745624994355318</v>
      </c>
      <c r="L8" s="12">
        <f>IFERROR('[1]FY2015 scripts'!X8/'[1]FY2015 scripts'!$V8,0)</f>
        <v>0.85709733841906732</v>
      </c>
      <c r="M8" s="12">
        <f>IFERROR('[1]FY2015 scripts'!Y8/'[1]FY2015 scripts'!$V8,0)</f>
        <v>5.4464116373795423E-3</v>
      </c>
    </row>
    <row r="9" spans="1:13" ht="15.45" customHeight="1" x14ac:dyDescent="0.3">
      <c r="A9" s="13" t="s">
        <v>15</v>
      </c>
      <c r="B9" s="14">
        <f>'[1]FY2015 scripts'!N9/1000</f>
        <v>4961.92</v>
      </c>
      <c r="C9" s="15">
        <f>IFERROR('[1]FY2015 scripts'!O9/'[1]FY2015 scripts'!$N9,0)</f>
        <v>0.19828675190248937</v>
      </c>
      <c r="D9" s="15">
        <f>IFERROR('[1]FY2015 scripts'!P9/'[1]FY2015 scripts'!$N9,0)</f>
        <v>0.79996211144073259</v>
      </c>
      <c r="E9" s="15">
        <f>IFERROR('[1]FY2015 scripts'!Q9/'[1]FY2015 scripts'!$N9,0)</f>
        <v>1.7511366567780214E-3</v>
      </c>
      <c r="F9" s="14">
        <f>'[1]FY2015 scripts'!R9/1000</f>
        <v>4961.92</v>
      </c>
      <c r="G9" s="16">
        <f>IFERROR('[1]FY2015 scripts'!S9/'[1]FY2015 scripts'!$R9,0)</f>
        <v>0.19828675190248937</v>
      </c>
      <c r="H9" s="16">
        <f>IFERROR('[1]FY2015 scripts'!T9/'[1]FY2015 scripts'!$R9,0)</f>
        <v>0.79996211144073259</v>
      </c>
      <c r="I9" s="16">
        <f>IFERROR('[1]FY2015 scripts'!U9/'[1]FY2015 scripts'!$R9,0)</f>
        <v>1.7511366567780214E-3</v>
      </c>
      <c r="J9" s="14">
        <f>'[1]FY2015 scripts'!V9/1000</f>
        <v>0</v>
      </c>
      <c r="K9" s="16">
        <f>IFERROR('[1]FY2015 scripts'!W9/'[1]FY2015 scripts'!$V9,0)</f>
        <v>0</v>
      </c>
      <c r="L9" s="16">
        <f>IFERROR('[1]FY2015 scripts'!X9/'[1]FY2015 scripts'!$V9,0)</f>
        <v>0</v>
      </c>
      <c r="M9" s="16">
        <f>IFERROR('[1]FY2015 scripts'!Y9/'[1]FY2015 scripts'!$V9,0)</f>
        <v>0</v>
      </c>
    </row>
    <row r="10" spans="1:13" ht="15.45" customHeight="1" x14ac:dyDescent="0.3">
      <c r="A10" s="9" t="s">
        <v>16</v>
      </c>
      <c r="B10" s="10">
        <f>'[1]FY2015 scripts'!N10/1000</f>
        <v>79445.251000000004</v>
      </c>
      <c r="C10" s="11">
        <f>IFERROR('[1]FY2015 scripts'!O10/'[1]FY2015 scripts'!$N10,0)</f>
        <v>0.16988574936971373</v>
      </c>
      <c r="D10" s="11">
        <f>IFERROR('[1]FY2015 scripts'!P10/'[1]FY2015 scripts'!$N10,0)</f>
        <v>0.82739214959494556</v>
      </c>
      <c r="E10" s="11">
        <f>IFERROR('[1]FY2015 scripts'!Q10/'[1]FY2015 scripts'!$N10,0)</f>
        <v>2.7221010353406776E-3</v>
      </c>
      <c r="F10" s="10">
        <f>'[1]FY2015 scripts'!R10/1000</f>
        <v>26532.072</v>
      </c>
      <c r="G10" s="12">
        <f>IFERROR('[1]FY2015 scripts'!S10/'[1]FY2015 scripts'!$R10,0)</f>
        <v>0.25982279107338468</v>
      </c>
      <c r="H10" s="12">
        <f>IFERROR('[1]FY2015 scripts'!T10/'[1]FY2015 scripts'!$R10,0)</f>
        <v>0.73779085176611914</v>
      </c>
      <c r="I10" s="12">
        <f>IFERROR('[1]FY2015 scripts'!U10/'[1]FY2015 scripts'!$R10,0)</f>
        <v>2.3863571604961723E-3</v>
      </c>
      <c r="J10" s="10">
        <f>'[1]FY2015 scripts'!V10/1000</f>
        <v>52913.178999999996</v>
      </c>
      <c r="K10" s="12">
        <f>IFERROR('[1]FY2015 scripts'!W10/'[1]FY2015 scripts'!$V10,0)</f>
        <v>0.12478893018315909</v>
      </c>
      <c r="L10" s="12">
        <f>IFERROR('[1]FY2015 scripts'!X10/'[1]FY2015 scripts'!$V10,0)</f>
        <v>0.87232061789370097</v>
      </c>
      <c r="M10" s="12">
        <f>IFERROR('[1]FY2015 scripts'!Y10/'[1]FY2015 scripts'!$V10,0)</f>
        <v>2.8904519231399799E-3</v>
      </c>
    </row>
    <row r="11" spans="1:13" ht="15.45" customHeight="1" x14ac:dyDescent="0.3">
      <c r="A11" s="13" t="s">
        <v>17</v>
      </c>
      <c r="B11" s="14">
        <f>'[1]FY2015 scripts'!N11/1000</f>
        <v>7640.8959999999997</v>
      </c>
      <c r="C11" s="15">
        <f>IFERROR('[1]FY2015 scripts'!O11/'[1]FY2015 scripts'!$N11,0)</f>
        <v>0.18678908860950338</v>
      </c>
      <c r="D11" s="15">
        <f>IFERROR('[1]FY2015 scripts'!P11/'[1]FY2015 scripts'!$N11,0)</f>
        <v>0.81163177721565638</v>
      </c>
      <c r="E11" s="15">
        <f>IFERROR('[1]FY2015 scripts'!Q11/'[1]FY2015 scripts'!$N11,0)</f>
        <v>1.5791341748402281E-3</v>
      </c>
      <c r="F11" s="14">
        <f>'[1]FY2015 scripts'!R11/1000</f>
        <v>7640.8959999999997</v>
      </c>
      <c r="G11" s="16">
        <f>IFERROR('[1]FY2015 scripts'!S11/'[1]FY2015 scripts'!$R11,0)</f>
        <v>0.18678908860950338</v>
      </c>
      <c r="H11" s="16">
        <f>IFERROR('[1]FY2015 scripts'!T11/'[1]FY2015 scripts'!$R11,0)</f>
        <v>0.81163177721565638</v>
      </c>
      <c r="I11" s="16">
        <f>IFERROR('[1]FY2015 scripts'!U11/'[1]FY2015 scripts'!$R11,0)</f>
        <v>1.5791341748402281E-3</v>
      </c>
      <c r="J11" s="14">
        <f>'[1]FY2015 scripts'!V11/1000</f>
        <v>0</v>
      </c>
      <c r="K11" s="16">
        <f>IFERROR('[1]FY2015 scripts'!W11/'[1]FY2015 scripts'!$V11,0)</f>
        <v>0</v>
      </c>
      <c r="L11" s="16">
        <f>IFERROR('[1]FY2015 scripts'!X11/'[1]FY2015 scripts'!$V11,0)</f>
        <v>0</v>
      </c>
      <c r="M11" s="16">
        <f>IFERROR('[1]FY2015 scripts'!Y11/'[1]FY2015 scripts'!$V11,0)</f>
        <v>0</v>
      </c>
    </row>
    <row r="12" spans="1:13" ht="15.45" customHeight="1" x14ac:dyDescent="0.3">
      <c r="A12" s="9" t="s">
        <v>18</v>
      </c>
      <c r="B12" s="10">
        <f>'[1]FY2015 scripts'!N12/1000</f>
        <v>9099.4419999999991</v>
      </c>
      <c r="C12" s="11">
        <f>IFERROR('[1]FY2015 scripts'!O12/'[1]FY2015 scripts'!$N12,0)</f>
        <v>0.2529175964855867</v>
      </c>
      <c r="D12" s="11">
        <f>IFERROR('[1]FY2015 scripts'!P12/'[1]FY2015 scripts'!$N12,0)</f>
        <v>0.74550791136423533</v>
      </c>
      <c r="E12" s="11">
        <f>IFERROR('[1]FY2015 scripts'!Q12/'[1]FY2015 scripts'!$N12,0)</f>
        <v>1.5744921501779998E-3</v>
      </c>
      <c r="F12" s="10">
        <f>'[1]FY2015 scripts'!R12/1000</f>
        <v>9099.4419999999991</v>
      </c>
      <c r="G12" s="12">
        <f>IFERROR('[1]FY2015 scripts'!S12/'[1]FY2015 scripts'!$R12,0)</f>
        <v>0.2529175964855867</v>
      </c>
      <c r="H12" s="12">
        <f>IFERROR('[1]FY2015 scripts'!T12/'[1]FY2015 scripts'!$R12,0)</f>
        <v>0.74550791136423533</v>
      </c>
      <c r="I12" s="12">
        <f>IFERROR('[1]FY2015 scripts'!U12/'[1]FY2015 scripts'!$R12,0)</f>
        <v>1.5744921501779998E-3</v>
      </c>
      <c r="J12" s="10">
        <f>'[1]FY2015 scripts'!V12/1000</f>
        <v>0</v>
      </c>
      <c r="K12" s="12">
        <f>IFERROR('[1]FY2015 scripts'!W12/'[1]FY2015 scripts'!$V12,0)</f>
        <v>0</v>
      </c>
      <c r="L12" s="12">
        <f>IFERROR('[1]FY2015 scripts'!X12/'[1]FY2015 scripts'!$V12,0)</f>
        <v>0</v>
      </c>
      <c r="M12" s="12">
        <f>IFERROR('[1]FY2015 scripts'!Y12/'[1]FY2015 scripts'!$V12,0)</f>
        <v>0</v>
      </c>
    </row>
    <row r="13" spans="1:13" ht="15.45" customHeight="1" x14ac:dyDescent="0.3">
      <c r="A13" s="13" t="s">
        <v>19</v>
      </c>
      <c r="B13" s="14">
        <f>'[1]FY2015 scripts'!N13/1000</f>
        <v>2464.2199999999998</v>
      </c>
      <c r="C13" s="15">
        <f>IFERROR('[1]FY2015 scripts'!O13/'[1]FY2015 scripts'!$N13,0)</f>
        <v>0.2152445804351884</v>
      </c>
      <c r="D13" s="15">
        <f>IFERROR('[1]FY2015 scripts'!P13/'[1]FY2015 scripts'!$N13,0)</f>
        <v>0.78342112311400769</v>
      </c>
      <c r="E13" s="15">
        <f>IFERROR('[1]FY2015 scripts'!Q13/'[1]FY2015 scripts'!$N13,0)</f>
        <v>1.3342964508039055E-3</v>
      </c>
      <c r="F13" s="14">
        <f>'[1]FY2015 scripts'!R13/1000</f>
        <v>642.13400000000001</v>
      </c>
      <c r="G13" s="16">
        <f>IFERROR('[1]FY2015 scripts'!S13/'[1]FY2015 scripts'!$R13,0)</f>
        <v>0.21707151466827795</v>
      </c>
      <c r="H13" s="16">
        <f>IFERROR('[1]FY2015 scripts'!T13/'[1]FY2015 scripts'!$R13,0)</f>
        <v>0.78258276309929076</v>
      </c>
      <c r="I13" s="16">
        <f>IFERROR('[1]FY2015 scripts'!U13/'[1]FY2015 scripts'!$R13,0)</f>
        <v>3.4572223243123709E-4</v>
      </c>
      <c r="J13" s="14">
        <f>'[1]FY2015 scripts'!V13/1000</f>
        <v>1822.086</v>
      </c>
      <c r="K13" s="16">
        <f>IFERROR('[1]FY2015 scripts'!W13/'[1]FY2015 scripts'!$V13,0)</f>
        <v>0.21460073783564551</v>
      </c>
      <c r="L13" s="16">
        <f>IFERROR('[1]FY2015 scripts'!X13/'[1]FY2015 scripts'!$V13,0)</f>
        <v>0.78371657539764861</v>
      </c>
      <c r="M13" s="16">
        <f>IFERROR('[1]FY2015 scripts'!Y13/'[1]FY2015 scripts'!$V13,0)</f>
        <v>1.6826867667058525E-3</v>
      </c>
    </row>
    <row r="14" spans="1:13" ht="15.45" customHeight="1" x14ac:dyDescent="0.3">
      <c r="A14" s="9" t="s">
        <v>20</v>
      </c>
      <c r="B14" s="10">
        <f>'[1]FY2015 scripts'!N14/1000</f>
        <v>2119.509</v>
      </c>
      <c r="C14" s="11">
        <f>IFERROR('[1]FY2015 scripts'!O14/'[1]FY2015 scripts'!$N14,0)</f>
        <v>0.17071076367215238</v>
      </c>
      <c r="D14" s="11">
        <f>IFERROR('[1]FY2015 scripts'!P14/'[1]FY2015 scripts'!$N14,0)</f>
        <v>0.82888301016886456</v>
      </c>
      <c r="E14" s="11">
        <f>IFERROR('[1]FY2015 scripts'!Q14/'[1]FY2015 scripts'!$N14,0)</f>
        <v>4.0622615898304747E-4</v>
      </c>
      <c r="F14" s="10">
        <f>'[1]FY2015 scripts'!R14/1000</f>
        <v>828.81200000000001</v>
      </c>
      <c r="G14" s="12">
        <f>IFERROR('[1]FY2015 scripts'!S14/'[1]FY2015 scripts'!$R14,0)</f>
        <v>0.20312326558978394</v>
      </c>
      <c r="H14" s="12">
        <f>IFERROR('[1]FY2015 scripts'!T14/'[1]FY2015 scripts'!$R14,0)</f>
        <v>0.79665955608750838</v>
      </c>
      <c r="I14" s="12">
        <f>IFERROR('[1]FY2015 scripts'!U14/'[1]FY2015 scripts'!$R14,0)</f>
        <v>2.1717832270768281E-4</v>
      </c>
      <c r="J14" s="10">
        <f>'[1]FY2015 scripts'!V14/1000</f>
        <v>1290.6969999999999</v>
      </c>
      <c r="K14" s="12">
        <f>IFERROR('[1]FY2015 scripts'!W14/'[1]FY2015 scripts'!$V14,0)</f>
        <v>0.14989730354994241</v>
      </c>
      <c r="L14" s="12">
        <f>IFERROR('[1]FY2015 scripts'!X14/'[1]FY2015 scripts'!$V14,0)</f>
        <v>0.84957507455274162</v>
      </c>
      <c r="M14" s="12">
        <f>IFERROR('[1]FY2015 scripts'!Y14/'[1]FY2015 scripts'!$V14,0)</f>
        <v>5.276218973159463E-4</v>
      </c>
    </row>
    <row r="15" spans="1:13" ht="15.45" customHeight="1" x14ac:dyDescent="0.3">
      <c r="A15" s="13" t="s">
        <v>21</v>
      </c>
      <c r="B15" s="14">
        <f>'[1]FY2015 scripts'!N15/1000</f>
        <v>29897.448</v>
      </c>
      <c r="C15" s="15">
        <f>IFERROR('[1]FY2015 scripts'!O15/'[1]FY2015 scripts'!$N15,0)</f>
        <v>0.19644526181632627</v>
      </c>
      <c r="D15" s="15">
        <f>IFERROR('[1]FY2015 scripts'!P15/'[1]FY2015 scripts'!$N15,0)</f>
        <v>0.80258438780460462</v>
      </c>
      <c r="E15" s="15">
        <f>IFERROR('[1]FY2015 scripts'!Q15/'[1]FY2015 scripts'!$N15,0)</f>
        <v>9.7035037906914329E-4</v>
      </c>
      <c r="F15" s="14">
        <f>'[1]FY2015 scripts'!R15/1000</f>
        <v>3834.26</v>
      </c>
      <c r="G15" s="16">
        <f>IFERROR('[1]FY2015 scripts'!S15/'[1]FY2015 scripts'!$R15,0)</f>
        <v>0.26240578364534489</v>
      </c>
      <c r="H15" s="16">
        <f>IFERROR('[1]FY2015 scripts'!T15/'[1]FY2015 scripts'!$R15,0)</f>
        <v>0.73492121035088909</v>
      </c>
      <c r="I15" s="16">
        <f>IFERROR('[1]FY2015 scripts'!U15/'[1]FY2015 scripts'!$R15,0)</f>
        <v>2.673006003766046E-3</v>
      </c>
      <c r="J15" s="14">
        <f>'[1]FY2015 scripts'!V15/1000</f>
        <v>26063.187999999998</v>
      </c>
      <c r="K15" s="16">
        <f>IFERROR('[1]FY2015 scripts'!W15/'[1]FY2015 scripts'!$V15,0)</f>
        <v>0.18674154520160771</v>
      </c>
      <c r="L15" s="16">
        <f>IFERROR('[1]FY2015 scripts'!X15/'[1]FY2015 scripts'!$V15,0)</f>
        <v>0.81253858890938435</v>
      </c>
      <c r="M15" s="16">
        <f>IFERROR('[1]FY2015 scripts'!Y15/'[1]FY2015 scripts'!$V15,0)</f>
        <v>7.1986588900789885E-4</v>
      </c>
    </row>
    <row r="16" spans="1:13" ht="15.45" customHeight="1" x14ac:dyDescent="0.3">
      <c r="A16" s="9" t="s">
        <v>22</v>
      </c>
      <c r="B16" s="10">
        <f>'[1]FY2015 scripts'!N16/1000</f>
        <v>17032.491999999998</v>
      </c>
      <c r="C16" s="11">
        <f>IFERROR('[1]FY2015 scripts'!O16/'[1]FY2015 scripts'!$N16,0)</f>
        <v>0.17486947887602119</v>
      </c>
      <c r="D16" s="11">
        <f>IFERROR('[1]FY2015 scripts'!P16/'[1]FY2015 scripts'!$N16,0)</f>
        <v>0.82512382803408924</v>
      </c>
      <c r="E16" s="11">
        <f>IFERROR('[1]FY2015 scripts'!Q16/'[1]FY2015 scripts'!$N16,0)</f>
        <v>6.6930898896062888E-6</v>
      </c>
      <c r="F16" s="10">
        <f>'[1]FY2015 scripts'!R16/1000</f>
        <v>7660.8410000000003</v>
      </c>
      <c r="G16" s="12">
        <f>IFERROR('[1]FY2015 scripts'!S16/'[1]FY2015 scripts'!$R16,0)</f>
        <v>0.18819970287857429</v>
      </c>
      <c r="H16" s="12">
        <f>IFERROR('[1]FY2015 scripts'!T16/'[1]FY2015 scripts'!$R16,0)</f>
        <v>0.81180029712142565</v>
      </c>
      <c r="I16" s="12">
        <f>IFERROR('[1]FY2015 scripts'!U16/'[1]FY2015 scripts'!$R16,0)</f>
        <v>0</v>
      </c>
      <c r="J16" s="10">
        <f>'[1]FY2015 scripts'!V16/1000</f>
        <v>9371.6509999999998</v>
      </c>
      <c r="K16" s="12">
        <f>IFERROR('[1]FY2015 scripts'!W16/'[1]FY2015 scripts'!$V16,0)</f>
        <v>0.16397270875750708</v>
      </c>
      <c r="L16" s="12">
        <f>IFERROR('[1]FY2015 scripts'!X16/'[1]FY2015 scripts'!$V16,0)</f>
        <v>0.83601512689706436</v>
      </c>
      <c r="M16" s="12">
        <f>IFERROR('[1]FY2015 scripts'!Y16/'[1]FY2015 scripts'!$V16,0)</f>
        <v>1.2164345428569629E-5</v>
      </c>
    </row>
    <row r="17" spans="1:13" ht="15.45" customHeight="1" x14ac:dyDescent="0.3">
      <c r="A17" s="17" t="s">
        <v>23</v>
      </c>
      <c r="B17" s="14">
        <f>'[1]FY2015 scripts'!N17/1000</f>
        <v>2600.6570000000002</v>
      </c>
      <c r="C17" s="15">
        <f>IFERROR('[1]FY2015 scripts'!O17/'[1]FY2015 scripts'!$N17,0)</f>
        <v>0.14170688406814125</v>
      </c>
      <c r="D17" s="15">
        <f>IFERROR('[1]FY2015 scripts'!P17/'[1]FY2015 scripts'!$N17,0)</f>
        <v>0.83972665368789501</v>
      </c>
      <c r="E17" s="15">
        <f>IFERROR('[1]FY2015 scripts'!Q17/'[1]FY2015 scripts'!$N17,0)</f>
        <v>1.8566462243963737E-2</v>
      </c>
      <c r="F17" s="14">
        <f>'[1]FY2015 scripts'!R17/1000</f>
        <v>4.51</v>
      </c>
      <c r="G17" s="16">
        <f>IFERROR('[1]FY2015 scripts'!S17/'[1]FY2015 scripts'!$R17,0)</f>
        <v>4.0354767184035474E-2</v>
      </c>
      <c r="H17" s="16">
        <f>IFERROR('[1]FY2015 scripts'!T17/'[1]FY2015 scripts'!$R17,0)</f>
        <v>0.95964523281596448</v>
      </c>
      <c r="I17" s="16">
        <f>IFERROR('[1]FY2015 scripts'!U17/'[1]FY2015 scripts'!$R17,0)</f>
        <v>0</v>
      </c>
      <c r="J17" s="14">
        <f>'[1]FY2015 scripts'!V17/1000</f>
        <v>2596.1469999999999</v>
      </c>
      <c r="K17" s="16">
        <f>IFERROR('[1]FY2015 scripts'!W17/'[1]FY2015 scripts'!$V17,0)</f>
        <v>0.14188295192837694</v>
      </c>
      <c r="L17" s="16">
        <f>IFERROR('[1]FY2015 scripts'!X17/'[1]FY2015 scripts'!$V17,0)</f>
        <v>0.83951833235945417</v>
      </c>
      <c r="M17" s="16">
        <f>IFERROR('[1]FY2015 scripts'!Y17/'[1]FY2015 scripts'!$V17,0)</f>
        <v>1.859871571216884E-2</v>
      </c>
    </row>
    <row r="18" spans="1:13" ht="15.45" customHeight="1" x14ac:dyDescent="0.3">
      <c r="A18" s="9" t="s">
        <v>24</v>
      </c>
      <c r="B18" s="10">
        <f>'[1]FY2015 scripts'!N18/1000</f>
        <v>2149.683</v>
      </c>
      <c r="C18" s="11">
        <f>IFERROR('[1]FY2015 scripts'!O18/'[1]FY2015 scripts'!$N18,0)</f>
        <v>0.20731382254965033</v>
      </c>
      <c r="D18" s="11">
        <f>IFERROR('[1]FY2015 scripts'!P18/'[1]FY2015 scripts'!$N18,0)</f>
        <v>0.79177860177523851</v>
      </c>
      <c r="E18" s="11">
        <f>IFERROR('[1]FY2015 scripts'!Q18/'[1]FY2015 scripts'!$N18,0)</f>
        <v>9.0757567511116758E-4</v>
      </c>
      <c r="F18" s="10">
        <f>'[1]FY2015 scripts'!R18/1000</f>
        <v>2149.683</v>
      </c>
      <c r="G18" s="12">
        <f>IFERROR('[1]FY2015 scripts'!S18/'[1]FY2015 scripts'!$R18,0)</f>
        <v>0.20731382254965033</v>
      </c>
      <c r="H18" s="12">
        <f>IFERROR('[1]FY2015 scripts'!T18/'[1]FY2015 scripts'!$R18,0)</f>
        <v>0.79177860177523851</v>
      </c>
      <c r="I18" s="12">
        <f>IFERROR('[1]FY2015 scripts'!U18/'[1]FY2015 scripts'!$R18,0)</f>
        <v>9.0757567511116758E-4</v>
      </c>
      <c r="J18" s="10">
        <f>'[1]FY2015 scripts'!V18/1000</f>
        <v>0</v>
      </c>
      <c r="K18" s="12">
        <f>IFERROR('[1]FY2015 scripts'!W18/'[1]FY2015 scripts'!$V18,0)</f>
        <v>0</v>
      </c>
      <c r="L18" s="12">
        <f>IFERROR('[1]FY2015 scripts'!X18/'[1]FY2015 scripts'!$V18,0)</f>
        <v>0</v>
      </c>
      <c r="M18" s="12">
        <f>IFERROR('[1]FY2015 scripts'!Y18/'[1]FY2015 scripts'!$V18,0)</f>
        <v>0</v>
      </c>
    </row>
    <row r="19" spans="1:13" ht="15.45" customHeight="1" x14ac:dyDescent="0.3">
      <c r="A19" s="13" t="s">
        <v>25</v>
      </c>
      <c r="B19" s="14">
        <f>'[1]FY2015 scripts'!N19/1000</f>
        <v>19791.672999999999</v>
      </c>
      <c r="C19" s="15">
        <f>IFERROR('[1]FY2015 scripts'!O19/'[1]FY2015 scripts'!$N19,0)</f>
        <v>0.16666675929821598</v>
      </c>
      <c r="D19" s="15">
        <f>IFERROR('[1]FY2015 scripts'!P19/'[1]FY2015 scripts'!$N19,0)</f>
        <v>0.83325659230525884</v>
      </c>
      <c r="E19" s="15">
        <f>IFERROR('[1]FY2015 scripts'!Q19/'[1]FY2015 scripts'!$N19,0)</f>
        <v>7.6648396525144685E-5</v>
      </c>
      <c r="F19" s="14">
        <f>'[1]FY2015 scripts'!R19/1000</f>
        <v>10541.169</v>
      </c>
      <c r="G19" s="16">
        <f>IFERROR('[1]FY2015 scripts'!S19/'[1]FY2015 scripts'!$R19,0)</f>
        <v>0.17497660838185974</v>
      </c>
      <c r="H19" s="16">
        <f>IFERROR('[1]FY2015 scripts'!T19/'[1]FY2015 scripts'!$R19,0)</f>
        <v>0.82493763262879094</v>
      </c>
      <c r="I19" s="16">
        <f>IFERROR('[1]FY2015 scripts'!U19/'[1]FY2015 scripts'!$R19,0)</f>
        <v>8.5758989349283746E-5</v>
      </c>
      <c r="J19" s="14">
        <f>'[1]FY2015 scripts'!V19/1000</f>
        <v>9250.5040000000008</v>
      </c>
      <c r="K19" s="16">
        <f>IFERROR('[1]FY2015 scripts'!W19/'[1]FY2015 scripts'!$V19,0)</f>
        <v>0.15719748891519858</v>
      </c>
      <c r="L19" s="16">
        <f>IFERROR('[1]FY2015 scripts'!X19/'[1]FY2015 scripts'!$V19,0)</f>
        <v>0.84273624442516859</v>
      </c>
      <c r="M19" s="16">
        <f>IFERROR('[1]FY2015 scripts'!Y19/'[1]FY2015 scripts'!$V19,0)</f>
        <v>6.6266659632815687E-5</v>
      </c>
    </row>
    <row r="20" spans="1:13" ht="15.45" customHeight="1" x14ac:dyDescent="0.3">
      <c r="A20" s="9" t="s">
        <v>26</v>
      </c>
      <c r="B20" s="10">
        <f>'[1]FY2015 scripts'!N20/1000</f>
        <v>12543.429</v>
      </c>
      <c r="C20" s="11">
        <f>IFERROR('[1]FY2015 scripts'!O20/'[1]FY2015 scripts'!$N20,0)</f>
        <v>0.20305540056072385</v>
      </c>
      <c r="D20" s="11">
        <f>IFERROR('[1]FY2015 scripts'!P20/'[1]FY2015 scripts'!$N20,0)</f>
        <v>0.79465072907894641</v>
      </c>
      <c r="E20" s="11">
        <f>IFERROR('[1]FY2015 scripts'!Q20/'[1]FY2015 scripts'!$N20,0)</f>
        <v>2.2938703603296992E-3</v>
      </c>
      <c r="F20" s="10">
        <f>'[1]FY2015 scripts'!R20/1000</f>
        <v>8863.1129999999994</v>
      </c>
      <c r="G20" s="12">
        <f>IFERROR('[1]FY2015 scripts'!S20/'[1]FY2015 scripts'!$R20,0)</f>
        <v>0.21651534850114176</v>
      </c>
      <c r="H20" s="12">
        <f>IFERROR('[1]FY2015 scripts'!T20/'[1]FY2015 scripts'!$R20,0)</f>
        <v>0.78091196625835635</v>
      </c>
      <c r="I20" s="12">
        <f>IFERROR('[1]FY2015 scripts'!U20/'[1]FY2015 scripts'!$R20,0)</f>
        <v>2.5726852405018419E-3</v>
      </c>
      <c r="J20" s="10">
        <f>'[1]FY2015 scripts'!V20/1000</f>
        <v>3680.3159999999998</v>
      </c>
      <c r="K20" s="12">
        <f>IFERROR('[1]FY2015 scripts'!W20/'[1]FY2015 scripts'!$V20,0)</f>
        <v>0.17064051021705745</v>
      </c>
      <c r="L20" s="12">
        <f>IFERROR('[1]FY2015 scripts'!X20/'[1]FY2015 scripts'!$V20,0)</f>
        <v>0.82773707475118985</v>
      </c>
      <c r="M20" s="12">
        <f>IFERROR('[1]FY2015 scripts'!Y20/'[1]FY2015 scripts'!$V20,0)</f>
        <v>1.6224150317527082E-3</v>
      </c>
    </row>
    <row r="21" spans="1:13" ht="15.45" customHeight="1" x14ac:dyDescent="0.3">
      <c r="A21" s="13" t="s">
        <v>27</v>
      </c>
      <c r="B21" s="14">
        <f>'[1]FY2015 scripts'!N21/1000</f>
        <v>6737.6260000000002</v>
      </c>
      <c r="C21" s="15">
        <f>IFERROR('[1]FY2015 scripts'!O21/'[1]FY2015 scripts'!$N21,0)</f>
        <v>0.19729931581242413</v>
      </c>
      <c r="D21" s="15">
        <f>IFERROR('[1]FY2015 scripts'!P21/'[1]FY2015 scripts'!$N21,0)</f>
        <v>0.80264369081928855</v>
      </c>
      <c r="E21" s="15">
        <f>IFERROR('[1]FY2015 scripts'!Q21/'[1]FY2015 scripts'!$N21,0)</f>
        <v>5.6993368287286946E-5</v>
      </c>
      <c r="F21" s="14">
        <f>'[1]FY2015 scripts'!R21/1000</f>
        <v>6679.8440000000001</v>
      </c>
      <c r="G21" s="16">
        <f>IFERROR('[1]FY2015 scripts'!S21/'[1]FY2015 scripts'!$R21,0)</f>
        <v>0.19642883875731229</v>
      </c>
      <c r="H21" s="16">
        <f>IFERROR('[1]FY2015 scripts'!T21/'[1]FY2015 scripts'!$R21,0)</f>
        <v>0.80351367487025149</v>
      </c>
      <c r="I21" s="16">
        <f>IFERROR('[1]FY2015 scripts'!U21/'[1]FY2015 scripts'!$R21,0)</f>
        <v>5.7486372436242523E-5</v>
      </c>
      <c r="J21" s="14">
        <f>'[1]FY2015 scripts'!V21/1000</f>
        <v>57.781999999999996</v>
      </c>
      <c r="K21" s="16">
        <f>IFERROR('[1]FY2015 scripts'!W21/'[1]FY2015 scripts'!$V21,0)</f>
        <v>0.29793015125817729</v>
      </c>
      <c r="L21" s="16">
        <f>IFERROR('[1]FY2015 scripts'!X21/'[1]FY2015 scripts'!$V21,0)</f>
        <v>0.70206984874182277</v>
      </c>
      <c r="M21" s="16">
        <f>IFERROR('[1]FY2015 scripts'!Y21/'[1]FY2015 scripts'!$V21,0)</f>
        <v>0</v>
      </c>
    </row>
    <row r="22" spans="1:13" ht="15.45" customHeight="1" x14ac:dyDescent="0.3">
      <c r="A22" s="9" t="s">
        <v>28</v>
      </c>
      <c r="B22" s="10">
        <f>'[1]FY2015 scripts'!N22/1000</f>
        <v>3722.2350000000001</v>
      </c>
      <c r="C22" s="11">
        <f>IFERROR('[1]FY2015 scripts'!O22/'[1]FY2015 scripts'!$N22,0)</f>
        <v>0.20918775950470617</v>
      </c>
      <c r="D22" s="11">
        <f>IFERROR('[1]FY2015 scripts'!P22/'[1]FY2015 scripts'!$N22,0)</f>
        <v>0.78959845361724879</v>
      </c>
      <c r="E22" s="11">
        <f>IFERROR('[1]FY2015 scripts'!Q22/'[1]FY2015 scripts'!$N22,0)</f>
        <v>1.2137868780450454E-3</v>
      </c>
      <c r="F22" s="10">
        <f>'[1]FY2015 scripts'!R22/1000</f>
        <v>5.7569999999999997</v>
      </c>
      <c r="G22" s="12">
        <f>IFERROR('[1]FY2015 scripts'!S22/'[1]FY2015 scripts'!$R22,0)</f>
        <v>0.17978113600833767</v>
      </c>
      <c r="H22" s="12">
        <f>IFERROR('[1]FY2015 scripts'!T22/'[1]FY2015 scripts'!$R22,0)</f>
        <v>0.81431301024839331</v>
      </c>
      <c r="I22" s="12">
        <f>IFERROR('[1]FY2015 scripts'!U22/'[1]FY2015 scripts'!$R22,0)</f>
        <v>5.9058537432690635E-3</v>
      </c>
      <c r="J22" s="10">
        <f>'[1]FY2015 scripts'!V22/1000</f>
        <v>3716.4780000000001</v>
      </c>
      <c r="K22" s="12">
        <f>IFERROR('[1]FY2015 scripts'!W22/'[1]FY2015 scripts'!$V22,0)</f>
        <v>0.20923331175376256</v>
      </c>
      <c r="L22" s="12">
        <f>IFERROR('[1]FY2015 scripts'!X22/'[1]FY2015 scripts'!$V22,0)</f>
        <v>0.78956016960143449</v>
      </c>
      <c r="M22" s="12">
        <f>IFERROR('[1]FY2015 scripts'!Y22/'[1]FY2015 scripts'!$V22,0)</f>
        <v>1.206518644802956E-3</v>
      </c>
    </row>
    <row r="23" spans="1:13" ht="15.45" customHeight="1" x14ac:dyDescent="0.3">
      <c r="A23" s="13" t="s">
        <v>29</v>
      </c>
      <c r="B23" s="14">
        <f>'[1]FY2015 scripts'!N23/1000</f>
        <v>20950.733</v>
      </c>
      <c r="C23" s="15">
        <f>IFERROR('[1]FY2015 scripts'!O23/'[1]FY2015 scripts'!$N23,0)</f>
        <v>0.14607684609411994</v>
      </c>
      <c r="D23" s="15">
        <f>IFERROR('[1]FY2015 scripts'!P23/'[1]FY2015 scripts'!$N23,0)</f>
        <v>0.84881793873274025</v>
      </c>
      <c r="E23" s="15">
        <f>IFERROR('[1]FY2015 scripts'!Q23/'[1]FY2015 scripts'!$N23,0)</f>
        <v>5.1052151731397653E-3</v>
      </c>
      <c r="F23" s="14">
        <f>'[1]FY2015 scripts'!R23/1000</f>
        <v>1190.2149999999999</v>
      </c>
      <c r="G23" s="16">
        <f>IFERROR('[1]FY2015 scripts'!S23/'[1]FY2015 scripts'!$R23,0)</f>
        <v>0.13481177770402827</v>
      </c>
      <c r="H23" s="16">
        <f>IFERROR('[1]FY2015 scripts'!T23/'[1]FY2015 scripts'!$R23,0)</f>
        <v>0.82825875997193787</v>
      </c>
      <c r="I23" s="16">
        <f>IFERROR('[1]FY2015 scripts'!U23/'[1]FY2015 scripts'!$R23,0)</f>
        <v>3.6929462324033893E-2</v>
      </c>
      <c r="J23" s="14">
        <f>'[1]FY2015 scripts'!V23/1000</f>
        <v>19760.518</v>
      </c>
      <c r="K23" s="16">
        <f>IFERROR('[1]FY2015 scripts'!W23/'[1]FY2015 scripts'!$V23,0)</f>
        <v>0.14675536339685022</v>
      </c>
      <c r="L23" s="16">
        <f>IFERROR('[1]FY2015 scripts'!X23/'[1]FY2015 scripts'!$V23,0)</f>
        <v>0.85005625864666101</v>
      </c>
      <c r="M23" s="16">
        <f>IFERROR('[1]FY2015 scripts'!Y23/'[1]FY2015 scripts'!$V23,0)</f>
        <v>3.1883779564887923E-3</v>
      </c>
    </row>
    <row r="24" spans="1:13" ht="15.45" customHeight="1" x14ac:dyDescent="0.3">
      <c r="A24" s="9" t="s">
        <v>30</v>
      </c>
      <c r="B24" s="10">
        <f>'[1]FY2015 scripts'!N24/1000</f>
        <v>11245.276</v>
      </c>
      <c r="C24" s="11">
        <f>IFERROR('[1]FY2015 scripts'!O24/'[1]FY2015 scripts'!$N24,0)</f>
        <v>0.18915471705629991</v>
      </c>
      <c r="D24" s="11">
        <f>IFERROR('[1]FY2015 scripts'!P24/'[1]FY2015 scripts'!$N24,0)</f>
        <v>0.81012933786596253</v>
      </c>
      <c r="E24" s="11">
        <f>IFERROR('[1]FY2015 scripts'!Q24/'[1]FY2015 scripts'!$N24,0)</f>
        <v>7.1594507773753175E-4</v>
      </c>
      <c r="F24" s="10">
        <f>'[1]FY2015 scripts'!R24/1000</f>
        <v>3048.502</v>
      </c>
      <c r="G24" s="12">
        <f>IFERROR('[1]FY2015 scripts'!S24/'[1]FY2015 scripts'!$R24,0)</f>
        <v>0.22978072509055267</v>
      </c>
      <c r="H24" s="12">
        <f>IFERROR('[1]FY2015 scripts'!T24/'[1]FY2015 scripts'!$R24,0)</f>
        <v>0.76980267685571468</v>
      </c>
      <c r="I24" s="12">
        <f>IFERROR('[1]FY2015 scripts'!U24/'[1]FY2015 scripts'!$R24,0)</f>
        <v>4.1659805373262014E-4</v>
      </c>
      <c r="J24" s="10">
        <f>'[1]FY2015 scripts'!V24/1000</f>
        <v>8196.7739999999994</v>
      </c>
      <c r="K24" s="12">
        <f>IFERROR('[1]FY2015 scripts'!W24/'[1]FY2015 scripts'!$V24,0)</f>
        <v>0.17404530123680365</v>
      </c>
      <c r="L24" s="12">
        <f>IFERROR('[1]FY2015 scripts'!X24/'[1]FY2015 scripts'!$V24,0)</f>
        <v>0.82512742208093082</v>
      </c>
      <c r="M24" s="12">
        <f>IFERROR('[1]FY2015 scripts'!Y24/'[1]FY2015 scripts'!$V24,0)</f>
        <v>8.2727668226548635E-4</v>
      </c>
    </row>
    <row r="25" spans="1:13" ht="15.45" customHeight="1" x14ac:dyDescent="0.3">
      <c r="A25" s="13" t="s">
        <v>31</v>
      </c>
      <c r="B25" s="14">
        <f>'[1]FY2015 scripts'!N25/1000</f>
        <v>2673.0729999999999</v>
      </c>
      <c r="C25" s="15">
        <f>IFERROR('[1]FY2015 scripts'!O25/'[1]FY2015 scripts'!$N25,0)</f>
        <v>0.24738606091191673</v>
      </c>
      <c r="D25" s="15">
        <f>IFERROR('[1]FY2015 scripts'!P25/'[1]FY2015 scripts'!$N25,0)</f>
        <v>0.75228660047817619</v>
      </c>
      <c r="E25" s="15">
        <f>IFERROR('[1]FY2015 scripts'!Q25/'[1]FY2015 scripts'!$N25,0)</f>
        <v>3.2733860990702461E-4</v>
      </c>
      <c r="F25" s="14">
        <f>'[1]FY2015 scripts'!R25/1000</f>
        <v>2673.0729999999999</v>
      </c>
      <c r="G25" s="16">
        <f>IFERROR('[1]FY2015 scripts'!S25/'[1]FY2015 scripts'!$R25,0)</f>
        <v>0.24738606091191673</v>
      </c>
      <c r="H25" s="16">
        <f>IFERROR('[1]FY2015 scripts'!T25/'[1]FY2015 scripts'!$R25,0)</f>
        <v>0.75228660047817619</v>
      </c>
      <c r="I25" s="16">
        <f>IFERROR('[1]FY2015 scripts'!U25/'[1]FY2015 scripts'!$R25,0)</f>
        <v>3.2733860990702461E-4</v>
      </c>
      <c r="J25" s="14">
        <f>'[1]FY2015 scripts'!V25/1000</f>
        <v>0</v>
      </c>
      <c r="K25" s="16">
        <f>IFERROR('[1]FY2015 scripts'!W25/'[1]FY2015 scripts'!$V25,0)</f>
        <v>0</v>
      </c>
      <c r="L25" s="16">
        <f>IFERROR('[1]FY2015 scripts'!X25/'[1]FY2015 scripts'!$V25,0)</f>
        <v>0</v>
      </c>
      <c r="M25" s="16">
        <f>IFERROR('[1]FY2015 scripts'!Y25/'[1]FY2015 scripts'!$V25,0)</f>
        <v>0</v>
      </c>
    </row>
    <row r="26" spans="1:13" ht="15.45" customHeight="1" x14ac:dyDescent="0.3">
      <c r="A26" s="9" t="s">
        <v>32</v>
      </c>
      <c r="B26" s="10">
        <f>'[1]FY2015 scripts'!N26/1000</f>
        <v>13816.686</v>
      </c>
      <c r="C26" s="11">
        <f>IFERROR('[1]FY2015 scripts'!O26/'[1]FY2015 scripts'!$N26,0)</f>
        <v>0.18253349609305733</v>
      </c>
      <c r="D26" s="11">
        <f>IFERROR('[1]FY2015 scripts'!P26/'[1]FY2015 scripts'!$N26,0)</f>
        <v>0.81710853094584335</v>
      </c>
      <c r="E26" s="11">
        <f>IFERROR('[1]FY2015 scripts'!Q26/'[1]FY2015 scripts'!$N26,0)</f>
        <v>3.579729610993548E-4</v>
      </c>
      <c r="F26" s="10">
        <f>'[1]FY2015 scripts'!R26/1000</f>
        <v>4255.72</v>
      </c>
      <c r="G26" s="12">
        <f>IFERROR('[1]FY2015 scripts'!S26/'[1]FY2015 scripts'!$R26,0)</f>
        <v>0.24625022322897183</v>
      </c>
      <c r="H26" s="12">
        <f>IFERROR('[1]FY2015 scripts'!T26/'[1]FY2015 scripts'!$R26,0)</f>
        <v>0.75370654084385247</v>
      </c>
      <c r="I26" s="12">
        <f>IFERROR('[1]FY2015 scripts'!U26/'[1]FY2015 scripts'!$R26,0)</f>
        <v>4.3235927175660055E-5</v>
      </c>
      <c r="J26" s="10">
        <f>'[1]FY2015 scripts'!V26/1000</f>
        <v>9560.9660000000003</v>
      </c>
      <c r="K26" s="12">
        <f>IFERROR('[1]FY2015 scripts'!W26/'[1]FY2015 scripts'!$V26,0)</f>
        <v>0.15417228761194213</v>
      </c>
      <c r="L26" s="12">
        <f>IFERROR('[1]FY2015 scripts'!X26/'[1]FY2015 scripts'!$V26,0)</f>
        <v>0.84532964556091927</v>
      </c>
      <c r="M26" s="12">
        <f>IFERROR('[1]FY2015 scripts'!Y26/'[1]FY2015 scripts'!$V26,0)</f>
        <v>4.9806682713859668E-4</v>
      </c>
    </row>
    <row r="27" spans="1:13" ht="15.45" customHeight="1" x14ac:dyDescent="0.3">
      <c r="A27" s="13" t="s">
        <v>33</v>
      </c>
      <c r="B27" s="14">
        <f>'[1]FY2015 scripts'!N27/1000</f>
        <v>14379.941000000001</v>
      </c>
      <c r="C27" s="15">
        <f>IFERROR('[1]FY2015 scripts'!O27/'[1]FY2015 scripts'!$N27,0)</f>
        <v>0.16597863649092859</v>
      </c>
      <c r="D27" s="15">
        <f>IFERROR('[1]FY2015 scripts'!P27/'[1]FY2015 scripts'!$N27,0)</f>
        <v>0.81853861570085718</v>
      </c>
      <c r="E27" s="15">
        <f>IFERROR('[1]FY2015 scripts'!Q27/'[1]FY2015 scripts'!$N27,0)</f>
        <v>1.5482747808214233E-2</v>
      </c>
      <c r="F27" s="14">
        <f>'[1]FY2015 scripts'!R27/1000</f>
        <v>7008.8459999999995</v>
      </c>
      <c r="G27" s="16">
        <f>IFERROR('[1]FY2015 scripts'!S27/'[1]FY2015 scripts'!$R27,0)</f>
        <v>0.15522969116456548</v>
      </c>
      <c r="H27" s="16">
        <f>IFERROR('[1]FY2015 scripts'!T27/'[1]FY2015 scripts'!$R27,0)</f>
        <v>0.82172700042203806</v>
      </c>
      <c r="I27" s="16">
        <f>IFERROR('[1]FY2015 scripts'!U27/'[1]FY2015 scripts'!$R27,0)</f>
        <v>2.3043308413396441E-2</v>
      </c>
      <c r="J27" s="14">
        <f>'[1]FY2015 scripts'!V27/1000</f>
        <v>7371.0950000000003</v>
      </c>
      <c r="K27" s="16">
        <f>IFERROR('[1]FY2015 scripts'!W27/'[1]FY2015 scripts'!$V27,0)</f>
        <v>0.17619932995029911</v>
      </c>
      <c r="L27" s="16">
        <f>IFERROR('[1]FY2015 scripts'!X27/'[1]FY2015 scripts'!$V27,0)</f>
        <v>0.81550692264853453</v>
      </c>
      <c r="M27" s="16">
        <f>IFERROR('[1]FY2015 scripts'!Y27/'[1]FY2015 scripts'!$V27,0)</f>
        <v>8.2937474011663126E-3</v>
      </c>
    </row>
    <row r="28" spans="1:13" ht="15.45" customHeight="1" x14ac:dyDescent="0.3">
      <c r="A28" s="9" t="s">
        <v>34</v>
      </c>
      <c r="B28" s="10">
        <f>'[1]FY2015 scripts'!N28/1000</f>
        <v>27099.641</v>
      </c>
      <c r="C28" s="11">
        <f>IFERROR('[1]FY2015 scripts'!O28/'[1]FY2015 scripts'!$N28,0)</f>
        <v>0.15468846985832765</v>
      </c>
      <c r="D28" s="11">
        <f>IFERROR('[1]FY2015 scripts'!P28/'[1]FY2015 scripts'!$N28,0)</f>
        <v>0.84104807882879329</v>
      </c>
      <c r="E28" s="11">
        <f>IFERROR('[1]FY2015 scripts'!Q28/'[1]FY2015 scripts'!$N28,0)</f>
        <v>4.2634513128790158E-3</v>
      </c>
      <c r="F28" s="10">
        <f>'[1]FY2015 scripts'!R28/1000</f>
        <v>8988.3549999999996</v>
      </c>
      <c r="G28" s="12">
        <f>IFERROR('[1]FY2015 scripts'!S28/'[1]FY2015 scripts'!$R28,0)</f>
        <v>0.20247598142262963</v>
      </c>
      <c r="H28" s="12">
        <f>IFERROR('[1]FY2015 scripts'!T28/'[1]FY2015 scripts'!$R28,0)</f>
        <v>0.79523806080200432</v>
      </c>
      <c r="I28" s="12">
        <f>IFERROR('[1]FY2015 scripts'!U28/'[1]FY2015 scripts'!$R28,0)</f>
        <v>2.2859577753660152E-3</v>
      </c>
      <c r="J28" s="10">
        <f>'[1]FY2015 scripts'!V28/1000</f>
        <v>18111.286</v>
      </c>
      <c r="K28" s="12">
        <f>IFERROR('[1]FY2015 scripts'!W28/'[1]FY2015 scripts'!$V28,0)</f>
        <v>0.13097225674642871</v>
      </c>
      <c r="L28" s="12">
        <f>IFERROR('[1]FY2015 scripts'!X28/'[1]FY2015 scripts'!$V28,0)</f>
        <v>0.8637828920596804</v>
      </c>
      <c r="M28" s="12">
        <f>IFERROR('[1]FY2015 scripts'!Y28/'[1]FY2015 scripts'!$V28,0)</f>
        <v>5.244851193890925E-3</v>
      </c>
    </row>
    <row r="29" spans="1:13" ht="15.45" customHeight="1" x14ac:dyDescent="0.3">
      <c r="A29" s="13" t="s">
        <v>35</v>
      </c>
      <c r="B29" s="14">
        <f>'[1]FY2015 scripts'!N29/1000</f>
        <v>11803.337</v>
      </c>
      <c r="C29" s="15">
        <f>IFERROR('[1]FY2015 scripts'!O29/'[1]FY2015 scripts'!$N29,0)</f>
        <v>0.16116510102185508</v>
      </c>
      <c r="D29" s="15">
        <f>IFERROR('[1]FY2015 scripts'!P29/'[1]FY2015 scripts'!$N29,0)</f>
        <v>0.83725246512914098</v>
      </c>
      <c r="E29" s="15">
        <f>IFERROR('[1]FY2015 scripts'!Q29/'[1]FY2015 scripts'!$N29,0)</f>
        <v>1.5824338490038877E-3</v>
      </c>
      <c r="F29" s="14">
        <f>'[1]FY2015 scripts'!R29/1000</f>
        <v>2714.009</v>
      </c>
      <c r="G29" s="16">
        <f>IFERROR('[1]FY2015 scripts'!S29/'[1]FY2015 scripts'!$R29,0)</f>
        <v>0.1815996188664076</v>
      </c>
      <c r="H29" s="16">
        <f>IFERROR('[1]FY2015 scripts'!T29/'[1]FY2015 scripts'!$R29,0)</f>
        <v>0.81666788872107643</v>
      </c>
      <c r="I29" s="16">
        <f>IFERROR('[1]FY2015 scripts'!U29/'[1]FY2015 scripts'!$R29,0)</f>
        <v>1.7324924125159498E-3</v>
      </c>
      <c r="J29" s="14">
        <f>'[1]FY2015 scripts'!V29/1000</f>
        <v>9089.3279999999995</v>
      </c>
      <c r="K29" s="16">
        <f>IFERROR('[1]FY2015 scripts'!W29/'[1]FY2015 scripts'!$V29,0)</f>
        <v>0.1550634986436841</v>
      </c>
      <c r="L29" s="16">
        <f>IFERROR('[1]FY2015 scripts'!X29/'[1]FY2015 scripts'!$V29,0)</f>
        <v>0.84339887393215429</v>
      </c>
      <c r="M29" s="16">
        <f>IFERROR('[1]FY2015 scripts'!Y29/'[1]FY2015 scripts'!$V29,0)</f>
        <v>1.5376274241616101E-3</v>
      </c>
    </row>
    <row r="30" spans="1:13" ht="15.45" customHeight="1" x14ac:dyDescent="0.3">
      <c r="A30" s="9" t="s">
        <v>36</v>
      </c>
      <c r="B30" s="10">
        <f>'[1]FY2015 scripts'!N30/1000</f>
        <v>6096.826</v>
      </c>
      <c r="C30" s="11">
        <f>IFERROR('[1]FY2015 scripts'!O30/'[1]FY2015 scripts'!$N30,0)</f>
        <v>0.20675708967256076</v>
      </c>
      <c r="D30" s="11">
        <f>IFERROR('[1]FY2015 scripts'!P30/'[1]FY2015 scripts'!$N30,0)</f>
        <v>0.7931148108868451</v>
      </c>
      <c r="E30" s="11">
        <f>IFERROR('[1]FY2015 scripts'!Q30/'[1]FY2015 scripts'!$N30,0)</f>
        <v>1.2809944059417145E-4</v>
      </c>
      <c r="F30" s="10">
        <f>'[1]FY2015 scripts'!R30/1000</f>
        <v>2292.62</v>
      </c>
      <c r="G30" s="12">
        <f>IFERROR('[1]FY2015 scripts'!S30/'[1]FY2015 scripts'!$R30,0)</f>
        <v>0.25520976001256207</v>
      </c>
      <c r="H30" s="12">
        <f>IFERROR('[1]FY2015 scripts'!T30/'[1]FY2015 scripts'!$R30,0)</f>
        <v>0.7447688670603938</v>
      </c>
      <c r="I30" s="12">
        <f>IFERROR('[1]FY2015 scripts'!U30/'[1]FY2015 scripts'!$R30,0)</f>
        <v>2.1372927044167808E-5</v>
      </c>
      <c r="J30" s="10">
        <f>'[1]FY2015 scripts'!V30/1000</f>
        <v>3804.2060000000001</v>
      </c>
      <c r="K30" s="12">
        <f>IFERROR('[1]FY2015 scripts'!W30/'[1]FY2015 scripts'!$V30,0)</f>
        <v>0.17755689360670796</v>
      </c>
      <c r="L30" s="12">
        <f>IFERROR('[1]FY2015 scripts'!X30/'[1]FY2015 scripts'!$V30,0)</f>
        <v>0.82225068779135513</v>
      </c>
      <c r="M30" s="12">
        <f>IFERROR('[1]FY2015 scripts'!Y30/'[1]FY2015 scripts'!$V30,0)</f>
        <v>1.9241860193690879E-4</v>
      </c>
    </row>
    <row r="31" spans="1:13" ht="15.45" customHeight="1" x14ac:dyDescent="0.3">
      <c r="A31" s="13" t="s">
        <v>37</v>
      </c>
      <c r="B31" s="14">
        <f>'[1]FY2015 scripts'!N31/1000</f>
        <v>12327.096</v>
      </c>
      <c r="C31" s="15">
        <f>IFERROR('[1]FY2015 scripts'!O31/'[1]FY2015 scripts'!$N31,0)</f>
        <v>0.20853540850172661</v>
      </c>
      <c r="D31" s="15">
        <f>IFERROR('[1]FY2015 scripts'!P31/'[1]FY2015 scripts'!$N31,0)</f>
        <v>0.788061437989937</v>
      </c>
      <c r="E31" s="15">
        <f>IFERROR('[1]FY2015 scripts'!Q31/'[1]FY2015 scripts'!$N31,0)</f>
        <v>3.4031535083364323E-3</v>
      </c>
      <c r="F31" s="14">
        <f>'[1]FY2015 scripts'!R31/1000</f>
        <v>12327.096</v>
      </c>
      <c r="G31" s="16">
        <f>IFERROR('[1]FY2015 scripts'!S31/'[1]FY2015 scripts'!$R31,0)</f>
        <v>0.20853540850172661</v>
      </c>
      <c r="H31" s="16">
        <f>IFERROR('[1]FY2015 scripts'!T31/'[1]FY2015 scripts'!$R31,0)</f>
        <v>0.788061437989937</v>
      </c>
      <c r="I31" s="16">
        <f>IFERROR('[1]FY2015 scripts'!U31/'[1]FY2015 scripts'!$R31,0)</f>
        <v>3.4031535083364323E-3</v>
      </c>
      <c r="J31" s="14">
        <f>'[1]FY2015 scripts'!V31/1000</f>
        <v>0</v>
      </c>
      <c r="K31" s="16">
        <f>IFERROR('[1]FY2015 scripts'!W31/'[1]FY2015 scripts'!$V31,0)</f>
        <v>0</v>
      </c>
      <c r="L31" s="16">
        <f>IFERROR('[1]FY2015 scripts'!X31/'[1]FY2015 scripts'!$V31,0)</f>
        <v>0</v>
      </c>
      <c r="M31" s="16">
        <f>IFERROR('[1]FY2015 scripts'!Y31/'[1]FY2015 scripts'!$V31,0)</f>
        <v>0</v>
      </c>
    </row>
    <row r="32" spans="1:13" ht="15.45" customHeight="1" x14ac:dyDescent="0.3">
      <c r="A32" s="9" t="s">
        <v>38</v>
      </c>
      <c r="B32" s="10">
        <f>'[1]FY2015 scripts'!N32/1000</f>
        <v>1138.1849999999999</v>
      </c>
      <c r="C32" s="11">
        <f>IFERROR('[1]FY2015 scripts'!O32/'[1]FY2015 scripts'!$N32,0)</f>
        <v>0.21924291745190808</v>
      </c>
      <c r="D32" s="11">
        <f>IFERROR('[1]FY2015 scripts'!P32/'[1]FY2015 scripts'!$N32,0)</f>
        <v>0.77978008847419356</v>
      </c>
      <c r="E32" s="11">
        <f>IFERROR('[1]FY2015 scripts'!Q32/'[1]FY2015 scripts'!$N32,0)</f>
        <v>9.7699407389835566E-4</v>
      </c>
      <c r="F32" s="10">
        <f>'[1]FY2015 scripts'!R32/1000</f>
        <v>1138.1849999999999</v>
      </c>
      <c r="G32" s="12">
        <f>IFERROR('[1]FY2015 scripts'!S32/'[1]FY2015 scripts'!$R32,0)</f>
        <v>0.21924291745190808</v>
      </c>
      <c r="H32" s="12">
        <f>IFERROR('[1]FY2015 scripts'!T32/'[1]FY2015 scripts'!$R32,0)</f>
        <v>0.77978008847419356</v>
      </c>
      <c r="I32" s="12">
        <f>IFERROR('[1]FY2015 scripts'!U32/'[1]FY2015 scripts'!$R32,0)</f>
        <v>9.7699407389835566E-4</v>
      </c>
      <c r="J32" s="10">
        <f>'[1]FY2015 scripts'!V32/1000</f>
        <v>0</v>
      </c>
      <c r="K32" s="12">
        <f>IFERROR('[1]FY2015 scripts'!W32/'[1]FY2015 scripts'!$V32,0)</f>
        <v>0</v>
      </c>
      <c r="L32" s="12">
        <f>IFERROR('[1]FY2015 scripts'!X32/'[1]FY2015 scripts'!$V32,0)</f>
        <v>0</v>
      </c>
      <c r="M32" s="12">
        <f>IFERROR('[1]FY2015 scripts'!Y32/'[1]FY2015 scripts'!$V32,0)</f>
        <v>0</v>
      </c>
    </row>
    <row r="33" spans="1:13" ht="15.45" customHeight="1" x14ac:dyDescent="0.3">
      <c r="A33" s="13" t="s">
        <v>39</v>
      </c>
      <c r="B33" s="14">
        <f>'[1]FY2015 scripts'!N33/1000</f>
        <v>2504.5619999999999</v>
      </c>
      <c r="C33" s="15">
        <f>IFERROR('[1]FY2015 scripts'!O33/'[1]FY2015 scripts'!$N33,0)</f>
        <v>0.18181662102994456</v>
      </c>
      <c r="D33" s="15">
        <f>IFERROR('[1]FY2015 scripts'!P33/'[1]FY2015 scripts'!$N33,0)</f>
        <v>0.81656832611849894</v>
      </c>
      <c r="E33" s="15">
        <f>IFERROR('[1]FY2015 scripts'!Q33/'[1]FY2015 scripts'!$N33,0)</f>
        <v>1.6150528515564797E-3</v>
      </c>
      <c r="F33" s="14">
        <f>'[1]FY2015 scripts'!R33/1000</f>
        <v>2419.1170000000002</v>
      </c>
      <c r="G33" s="16">
        <f>IFERROR('[1]FY2015 scripts'!S33/'[1]FY2015 scripts'!$R33,0)</f>
        <v>0.17765779827928951</v>
      </c>
      <c r="H33" s="16">
        <f>IFERROR('[1]FY2015 scripts'!T33/'[1]FY2015 scripts'!$R33,0)</f>
        <v>0.82072673624301762</v>
      </c>
      <c r="I33" s="16">
        <f>IFERROR('[1]FY2015 scripts'!U33/'[1]FY2015 scripts'!$R33,0)</f>
        <v>1.6154654776928937E-3</v>
      </c>
      <c r="J33" s="14">
        <f>'[1]FY2015 scripts'!V33/1000</f>
        <v>85.444999999999993</v>
      </c>
      <c r="K33" s="16">
        <f>IFERROR('[1]FY2015 scripts'!W33/'[1]FY2015 scripts'!$V33,0)</f>
        <v>0.29956112118906897</v>
      </c>
      <c r="L33" s="16">
        <f>IFERROR('[1]FY2015 scripts'!X33/'[1]FY2015 scripts'!$V33,0)</f>
        <v>0.69883550822166307</v>
      </c>
      <c r="M33" s="16">
        <f>IFERROR('[1]FY2015 scripts'!Y33/'[1]FY2015 scripts'!$V33,0)</f>
        <v>1.6033705892679502E-3</v>
      </c>
    </row>
    <row r="34" spans="1:13" ht="15.45" customHeight="1" x14ac:dyDescent="0.35">
      <c r="A34" s="9" t="s">
        <v>40</v>
      </c>
      <c r="B34" s="10">
        <f>'[1]FY2015 scripts'!N34/1000</f>
        <v>5041.2470000000003</v>
      </c>
      <c r="C34" s="11">
        <f>IFERROR('[1]FY2015 scripts'!O34/'[1]FY2015 scripts'!$N34,0)</f>
        <v>0.15284392928971741</v>
      </c>
      <c r="D34" s="11">
        <f>IFERROR('[1]FY2015 scripts'!P34/'[1]FY2015 scripts'!$N34,0)</f>
        <v>0.84260739455932232</v>
      </c>
      <c r="E34" s="11">
        <f>IFERROR('[1]FY2015 scripts'!Q34/'[1]FY2015 scripts'!$N34,0)</f>
        <v>4.5486761509602684E-3</v>
      </c>
      <c r="F34" s="10">
        <f>'[1]FY2015 scripts'!R34/1000</f>
        <v>2396.194</v>
      </c>
      <c r="G34" s="12">
        <f>IFERROR('[1]FY2015 scripts'!S34/'[1]FY2015 scripts'!$R34,0)</f>
        <v>0.18520996213161373</v>
      </c>
      <c r="H34" s="12">
        <f>IFERROR('[1]FY2015 scripts'!T34/'[1]FY2015 scripts'!$R34,0)</f>
        <v>0.81169512986010317</v>
      </c>
      <c r="I34" s="12">
        <f>IFERROR('[1]FY2015 scripts'!U34/'[1]FY2015 scripts'!$R34,0)</f>
        <v>3.0949080082831358E-3</v>
      </c>
      <c r="J34" s="10">
        <f>'[1]FY2015 scripts'!V34/1000</f>
        <v>2645.0529999999999</v>
      </c>
      <c r="K34" s="12">
        <f>IFERROR('[1]FY2015 scripts'!W34/'[1]FY2015 scripts'!$V34,0)</f>
        <v>0.12352304471781851</v>
      </c>
      <c r="L34" s="12">
        <f>IFERROR('[1]FY2015 scripts'!X34/'[1]FY2015 scripts'!$V34,0)</f>
        <v>0.87061128831823031</v>
      </c>
      <c r="M34" s="12">
        <f>IFERROR('[1]FY2015 scripts'!Y34/'[1]FY2015 scripts'!$V34,0)</f>
        <v>5.8656669639511952E-3</v>
      </c>
    </row>
    <row r="35" spans="1:13" ht="15.45" customHeight="1" x14ac:dyDescent="0.35">
      <c r="A35" s="13" t="s">
        <v>41</v>
      </c>
      <c r="B35" s="14">
        <f>'[1]FY2015 scripts'!N35/1000</f>
        <v>1651.6859999999999</v>
      </c>
      <c r="C35" s="15">
        <f>IFERROR('[1]FY2015 scripts'!O35/'[1]FY2015 scripts'!$N35,0)</f>
        <v>0.20066102152588325</v>
      </c>
      <c r="D35" s="15">
        <f>IFERROR('[1]FY2015 scripts'!P35/'[1]FY2015 scripts'!$N35,0)</f>
        <v>0.79588311579803905</v>
      </c>
      <c r="E35" s="15">
        <f>IFERROR('[1]FY2015 scripts'!Q35/'[1]FY2015 scripts'!$N35,0)</f>
        <v>3.4558626760776566E-3</v>
      </c>
      <c r="F35" s="14">
        <f>'[1]FY2015 scripts'!R35/1000</f>
        <v>193.887</v>
      </c>
      <c r="G35" s="16">
        <f>IFERROR('[1]FY2015 scripts'!S35/'[1]FY2015 scripts'!$R35,0)</f>
        <v>0.17155353375935467</v>
      </c>
      <c r="H35" s="16">
        <f>IFERROR('[1]FY2015 scripts'!T35/'[1]FY2015 scripts'!$R35,0)</f>
        <v>0.81501596290622891</v>
      </c>
      <c r="I35" s="16">
        <f>IFERROR('[1]FY2015 scripts'!U35/'[1]FY2015 scripts'!$R35,0)</f>
        <v>1.3430503334416439E-2</v>
      </c>
      <c r="J35" s="14">
        <f>'[1]FY2015 scripts'!V35/1000</f>
        <v>1457.799</v>
      </c>
      <c r="K35" s="16">
        <f>IFERROR('[1]FY2015 scripts'!W35/'[1]FY2015 scripts'!$V35,0)</f>
        <v>0.20453231206771305</v>
      </c>
      <c r="L35" s="16">
        <f>IFERROR('[1]FY2015 scripts'!X35/'[1]FY2015 scripts'!$V35,0)</f>
        <v>0.7933384506368848</v>
      </c>
      <c r="M35" s="16">
        <f>IFERROR('[1]FY2015 scripts'!Y35/'[1]FY2015 scripts'!$V35,0)</f>
        <v>2.1292372954021784E-3</v>
      </c>
    </row>
    <row r="36" spans="1:13" ht="15.45" customHeight="1" x14ac:dyDescent="0.35">
      <c r="A36" s="9" t="s">
        <v>42</v>
      </c>
      <c r="B36" s="10">
        <f>'[1]FY2015 scripts'!N36/1000</f>
        <v>19732.094000000001</v>
      </c>
      <c r="C36" s="11">
        <f>IFERROR('[1]FY2015 scripts'!O36/'[1]FY2015 scripts'!$N36,0)</f>
        <v>0.16410518822786876</v>
      </c>
      <c r="D36" s="11">
        <f>IFERROR('[1]FY2015 scripts'!P36/'[1]FY2015 scripts'!$N36,0)</f>
        <v>0.83560923640440798</v>
      </c>
      <c r="E36" s="11">
        <f>IFERROR('[1]FY2015 scripts'!Q36/'[1]FY2015 scripts'!$N36,0)</f>
        <v>2.8557536772326345E-4</v>
      </c>
      <c r="F36" s="10">
        <f>'[1]FY2015 scripts'!R36/1000</f>
        <v>734.33299999999997</v>
      </c>
      <c r="G36" s="12">
        <f>IFERROR('[1]FY2015 scripts'!S36/'[1]FY2015 scripts'!$R36,0)</f>
        <v>0.18152118997784383</v>
      </c>
      <c r="H36" s="12">
        <f>IFERROR('[1]FY2015 scripts'!T36/'[1]FY2015 scripts'!$R36,0)</f>
        <v>0.81844068018187932</v>
      </c>
      <c r="I36" s="12">
        <f>IFERROR('[1]FY2015 scripts'!U36/'[1]FY2015 scripts'!$R36,0)</f>
        <v>3.8129840276822637E-5</v>
      </c>
      <c r="J36" s="10">
        <f>'[1]FY2015 scripts'!V36/1000</f>
        <v>18997.760999999999</v>
      </c>
      <c r="K36" s="12">
        <f>IFERROR('[1]FY2015 scripts'!W36/'[1]FY2015 scripts'!$V36,0)</f>
        <v>0.16343199601258274</v>
      </c>
      <c r="L36" s="12">
        <f>IFERROR('[1]FY2015 scripts'!X36/'[1]FY2015 scripts'!$V36,0)</f>
        <v>0.83627286394433531</v>
      </c>
      <c r="M36" s="12">
        <f>IFERROR('[1]FY2015 scripts'!Y36/'[1]FY2015 scripts'!$V36,0)</f>
        <v>2.9514004308191894E-4</v>
      </c>
    </row>
    <row r="37" spans="1:13" ht="15.45" customHeight="1" x14ac:dyDescent="0.35">
      <c r="A37" s="13" t="s">
        <v>43</v>
      </c>
      <c r="B37" s="14">
        <f>'[1]FY2015 scripts'!N37/1000</f>
        <v>5146.665</v>
      </c>
      <c r="C37" s="15">
        <f>IFERROR('[1]FY2015 scripts'!O37/'[1]FY2015 scripts'!$N37,0)</f>
        <v>0.15213385755630102</v>
      </c>
      <c r="D37" s="15">
        <f>IFERROR('[1]FY2015 scripts'!P37/'[1]FY2015 scripts'!$N37,0)</f>
        <v>0.84781348698623282</v>
      </c>
      <c r="E37" s="15">
        <f>IFERROR('[1]FY2015 scripts'!Q37/'[1]FY2015 scripts'!$N37,0)</f>
        <v>5.2655457466145555E-5</v>
      </c>
      <c r="F37" s="14">
        <f>'[1]FY2015 scripts'!R37/1000</f>
        <v>117.604</v>
      </c>
      <c r="G37" s="16">
        <f>IFERROR('[1]FY2015 scripts'!S37/'[1]FY2015 scripts'!$R37,0)</f>
        <v>0.1797983061800619</v>
      </c>
      <c r="H37" s="16">
        <f>IFERROR('[1]FY2015 scripts'!T37/'[1]FY2015 scripts'!$R37,0)</f>
        <v>0.81849256827999051</v>
      </c>
      <c r="I37" s="16">
        <f>IFERROR('[1]FY2015 scripts'!U37/'[1]FY2015 scripts'!$R37,0)</f>
        <v>1.7091255399476208E-3</v>
      </c>
      <c r="J37" s="14">
        <f>'[1]FY2015 scripts'!V37/1000</f>
        <v>5029.0609999999997</v>
      </c>
      <c r="K37" s="16">
        <f>IFERROR('[1]FY2015 scripts'!W37/'[1]FY2015 scripts'!$V37,0)</f>
        <v>0.15148692767894445</v>
      </c>
      <c r="L37" s="16">
        <f>IFERROR('[1]FY2015 scripts'!X37/'[1]FY2015 scripts'!$V37,0)</f>
        <v>0.84849915322164515</v>
      </c>
      <c r="M37" s="16">
        <f>IFERROR('[1]FY2015 scripts'!Y37/'[1]FY2015 scripts'!$V37,0)</f>
        <v>1.3919099410406834E-5</v>
      </c>
    </row>
    <row r="38" spans="1:13" ht="15.45" customHeight="1" x14ac:dyDescent="0.35">
      <c r="A38" s="9" t="s">
        <v>44</v>
      </c>
      <c r="B38" s="10">
        <f>'[1]FY2015 scripts'!N38/1000</f>
        <v>70759.899000000005</v>
      </c>
      <c r="C38" s="11">
        <f>IFERROR('[1]FY2015 scripts'!O38/'[1]FY2015 scripts'!$N38,0)</f>
        <v>0.16725151063316243</v>
      </c>
      <c r="D38" s="11">
        <f>IFERROR('[1]FY2015 scripts'!P38/'[1]FY2015 scripts'!$N38,0)</f>
        <v>0.83264583235202183</v>
      </c>
      <c r="E38" s="11">
        <f>IFERROR('[1]FY2015 scripts'!Q38/'[1]FY2015 scripts'!$N38,0)</f>
        <v>1.0265701481569384E-4</v>
      </c>
      <c r="F38" s="10">
        <f>'[1]FY2015 scripts'!R38/1000</f>
        <v>10116.989</v>
      </c>
      <c r="G38" s="12">
        <f>IFERROR('[1]FY2015 scripts'!S38/'[1]FY2015 scripts'!$R38,0)</f>
        <v>0.1553730067315483</v>
      </c>
      <c r="H38" s="12">
        <f>IFERROR('[1]FY2015 scripts'!T38/'[1]FY2015 scripts'!$R38,0)</f>
        <v>0.84411399478639348</v>
      </c>
      <c r="I38" s="12">
        <f>IFERROR('[1]FY2015 scripts'!U38/'[1]FY2015 scripts'!$R38,0)</f>
        <v>5.1299848205824876E-4</v>
      </c>
      <c r="J38" s="10">
        <f>'[1]FY2015 scripts'!V38/1000</f>
        <v>60642.91</v>
      </c>
      <c r="K38" s="12">
        <f>IFERROR('[1]FY2015 scripts'!W38/'[1]FY2015 scripts'!$V38,0)</f>
        <v>0.16923318818308686</v>
      </c>
      <c r="L38" s="12">
        <f>IFERROR('[1]FY2015 scripts'!X38/'[1]FY2015 scripts'!$V38,0)</f>
        <v>0.83073261161115119</v>
      </c>
      <c r="M38" s="12">
        <f>IFERROR('[1]FY2015 scripts'!Y38/'[1]FY2015 scripts'!$V38,0)</f>
        <v>3.420020576189368E-5</v>
      </c>
    </row>
    <row r="39" spans="1:13" ht="15.45" customHeight="1" x14ac:dyDescent="0.35">
      <c r="A39" s="13" t="s">
        <v>45</v>
      </c>
      <c r="B39" s="14">
        <f>'[1]FY2015 scripts'!N39/1000</f>
        <v>17219.615000000002</v>
      </c>
      <c r="C39" s="15">
        <f>IFERROR('[1]FY2015 scripts'!O39/'[1]FY2015 scripts'!$N39,0)</f>
        <v>0.26625421067776484</v>
      </c>
      <c r="D39" s="15">
        <f>IFERROR('[1]FY2015 scripts'!P39/'[1]FY2015 scripts'!$N39,0)</f>
        <v>0.73310396312577253</v>
      </c>
      <c r="E39" s="15">
        <f>IFERROR('[1]FY2015 scripts'!Q39/'[1]FY2015 scripts'!$N39,0)</f>
        <v>6.4182619646258065E-4</v>
      </c>
      <c r="F39" s="14">
        <f>'[1]FY2015 scripts'!R39/1000</f>
        <v>17219.615000000002</v>
      </c>
      <c r="G39" s="16">
        <f>IFERROR('[1]FY2015 scripts'!S39/'[1]FY2015 scripts'!$R39,0)</f>
        <v>0.26625421067776484</v>
      </c>
      <c r="H39" s="16">
        <f>IFERROR('[1]FY2015 scripts'!T39/'[1]FY2015 scripts'!$R39,0)</f>
        <v>0.73310396312577253</v>
      </c>
      <c r="I39" s="16">
        <f>IFERROR('[1]FY2015 scripts'!U39/'[1]FY2015 scripts'!$R39,0)</f>
        <v>6.4182619646258065E-4</v>
      </c>
      <c r="J39" s="14">
        <f>'[1]FY2015 scripts'!V39/1000</f>
        <v>0</v>
      </c>
      <c r="K39" s="16">
        <f>IFERROR('[1]FY2015 scripts'!W39/'[1]FY2015 scripts'!$V39,0)</f>
        <v>0</v>
      </c>
      <c r="L39" s="16">
        <f>IFERROR('[1]FY2015 scripts'!X39/'[1]FY2015 scripts'!$V39,0)</f>
        <v>0</v>
      </c>
      <c r="M39" s="16">
        <f>IFERROR('[1]FY2015 scripts'!Y39/'[1]FY2015 scripts'!$V39,0)</f>
        <v>0</v>
      </c>
    </row>
    <row r="40" spans="1:13" ht="15.45" customHeight="1" x14ac:dyDescent="0.35">
      <c r="A40" s="9" t="s">
        <v>46</v>
      </c>
      <c r="B40" s="10">
        <f>'[1]FY2015 scripts'!N40/1000</f>
        <v>725.17200000000003</v>
      </c>
      <c r="C40" s="11">
        <f>IFERROR('[1]FY2015 scripts'!O40/'[1]FY2015 scripts'!$N40,0)</f>
        <v>0.18367642435174</v>
      </c>
      <c r="D40" s="11">
        <f>IFERROR('[1]FY2015 scripts'!P40/'[1]FY2015 scripts'!$N40,0)</f>
        <v>0.81291886614485942</v>
      </c>
      <c r="E40" s="11">
        <f>IFERROR('[1]FY2015 scripts'!Q40/'[1]FY2015 scripts'!$N40,0)</f>
        <v>3.4047095034005726E-3</v>
      </c>
      <c r="F40" s="10">
        <f>'[1]FY2015 scripts'!R40/1000</f>
        <v>473.803</v>
      </c>
      <c r="G40" s="12">
        <f>IFERROR('[1]FY2015 scripts'!S40/'[1]FY2015 scripts'!$R40,0)</f>
        <v>0.18886330394699907</v>
      </c>
      <c r="H40" s="12">
        <f>IFERROR('[1]FY2015 scripts'!T40/'[1]FY2015 scripts'!$R40,0)</f>
        <v>0.80948833164838552</v>
      </c>
      <c r="I40" s="12">
        <f>IFERROR('[1]FY2015 scripts'!U40/'[1]FY2015 scripts'!$R40,0)</f>
        <v>1.6483644046154204E-3</v>
      </c>
      <c r="J40" s="10">
        <f>'[1]FY2015 scripts'!V40/1000</f>
        <v>251.369</v>
      </c>
      <c r="K40" s="12">
        <f>IFERROR('[1]FY2015 scripts'!W40/'[1]FY2015 scripts'!$V40,0)</f>
        <v>0.17389972510532326</v>
      </c>
      <c r="L40" s="12">
        <f>IFERROR('[1]FY2015 scripts'!X40/'[1]FY2015 scripts'!$V40,0)</f>
        <v>0.81938504747999952</v>
      </c>
      <c r="M40" s="12">
        <f>IFERROR('[1]FY2015 scripts'!Y40/'[1]FY2015 scripts'!$V40,0)</f>
        <v>6.7152274146772273E-3</v>
      </c>
    </row>
    <row r="41" spans="1:13" ht="15.45" customHeight="1" x14ac:dyDescent="0.35">
      <c r="A41" s="13" t="s">
        <v>47</v>
      </c>
      <c r="B41" s="14">
        <f>'[1]FY2015 scripts'!N41/1000</f>
        <v>38776.701000000001</v>
      </c>
      <c r="C41" s="15">
        <f>IFERROR('[1]FY2015 scripts'!O41/'[1]FY2015 scripts'!$N41,0)</f>
        <v>0.16226728519272438</v>
      </c>
      <c r="D41" s="15">
        <f>IFERROR('[1]FY2015 scripts'!P41/'[1]FY2015 scripts'!$N41,0)</f>
        <v>0.81466329484810995</v>
      </c>
      <c r="E41" s="15">
        <f>IFERROR('[1]FY2015 scripts'!Q41/'[1]FY2015 scripts'!$N41,0)</f>
        <v>2.3069419959165685E-2</v>
      </c>
      <c r="F41" s="14">
        <f>'[1]FY2015 scripts'!R41/1000</f>
        <v>5141.9059999999999</v>
      </c>
      <c r="G41" s="16">
        <f>IFERROR('[1]FY2015 scripts'!S41/'[1]FY2015 scripts'!$R41,0)</f>
        <v>0.17351853573363651</v>
      </c>
      <c r="H41" s="16">
        <f>IFERROR('[1]FY2015 scripts'!T41/'[1]FY2015 scripts'!$R41,0)</f>
        <v>0.76381092925463823</v>
      </c>
      <c r="I41" s="16">
        <f>IFERROR('[1]FY2015 scripts'!U41/'[1]FY2015 scripts'!$R41,0)</f>
        <v>6.2670535011725217E-2</v>
      </c>
      <c r="J41" s="14">
        <f>'[1]FY2015 scripts'!V41/1000</f>
        <v>33634.794999999998</v>
      </c>
      <c r="K41" s="16">
        <f>IFERROR('[1]FY2015 scripts'!W41/'[1]FY2015 scripts'!$V41,0)</f>
        <v>0.16054725471048656</v>
      </c>
      <c r="L41" s="16">
        <f>IFERROR('[1]FY2015 scripts'!X41/'[1]FY2015 scripts'!$V41,0)</f>
        <v>0.8224373301517075</v>
      </c>
      <c r="M41" s="16">
        <f>IFERROR('[1]FY2015 scripts'!Y41/'[1]FY2015 scripts'!$V41,0)</f>
        <v>1.7015415137805953E-2</v>
      </c>
    </row>
    <row r="42" spans="1:13" ht="15.45" customHeight="1" x14ac:dyDescent="0.35">
      <c r="A42" s="9" t="s">
        <v>48</v>
      </c>
      <c r="B42" s="10">
        <f>'[1]FY2015 scripts'!N42/1000</f>
        <v>6022.7309999999998</v>
      </c>
      <c r="C42" s="11">
        <f>IFERROR('[1]FY2015 scripts'!O42/'[1]FY2015 scripts'!$N42,0)</f>
        <v>0.19762679090266524</v>
      </c>
      <c r="D42" s="11">
        <f>IFERROR('[1]FY2015 scripts'!P42/'[1]FY2015 scripts'!$N42,0)</f>
        <v>0.80198949612725523</v>
      </c>
      <c r="E42" s="11">
        <f>IFERROR('[1]FY2015 scripts'!Q42/'[1]FY2015 scripts'!$N42,0)</f>
        <v>3.8371297007952043E-4</v>
      </c>
      <c r="F42" s="10">
        <f>'[1]FY2015 scripts'!R42/1000</f>
        <v>6022.7309999999998</v>
      </c>
      <c r="G42" s="12">
        <f>IFERROR('[1]FY2015 scripts'!S42/'[1]FY2015 scripts'!$R42,0)</f>
        <v>0.19762679090266524</v>
      </c>
      <c r="H42" s="12">
        <f>IFERROR('[1]FY2015 scripts'!T42/'[1]FY2015 scripts'!$R42,0)</f>
        <v>0.80198949612725523</v>
      </c>
      <c r="I42" s="12">
        <f>IFERROR('[1]FY2015 scripts'!U42/'[1]FY2015 scripts'!$R42,0)</f>
        <v>3.8371297007952043E-4</v>
      </c>
      <c r="J42" s="10">
        <f>'[1]FY2015 scripts'!V42/1000</f>
        <v>0</v>
      </c>
      <c r="K42" s="12">
        <f>IFERROR('[1]FY2015 scripts'!W42/'[1]FY2015 scripts'!$V42,0)</f>
        <v>0</v>
      </c>
      <c r="L42" s="12">
        <f>IFERROR('[1]FY2015 scripts'!X42/'[1]FY2015 scripts'!$V42,0)</f>
        <v>0</v>
      </c>
      <c r="M42" s="12">
        <f>IFERROR('[1]FY2015 scripts'!Y42/'[1]FY2015 scripts'!$V42,0)</f>
        <v>0</v>
      </c>
    </row>
    <row r="43" spans="1:13" ht="15.45" customHeight="1" x14ac:dyDescent="0.35">
      <c r="A43" s="13" t="s">
        <v>49</v>
      </c>
      <c r="B43" s="14">
        <f>'[1]FY2015 scripts'!N43/1000</f>
        <v>10020.923000000001</v>
      </c>
      <c r="C43" s="15">
        <f>IFERROR('[1]FY2015 scripts'!O43/'[1]FY2015 scripts'!$N43,0)</f>
        <v>0.14879407815028617</v>
      </c>
      <c r="D43" s="15">
        <f>IFERROR('[1]FY2015 scripts'!P43/'[1]FY2015 scripts'!$N43,0)</f>
        <v>0.85110972312630284</v>
      </c>
      <c r="E43" s="15">
        <f>IFERROR('[1]FY2015 scripts'!Q43/'[1]FY2015 scripts'!$N43,0)</f>
        <v>9.6198723411007153E-5</v>
      </c>
      <c r="F43" s="14">
        <f>'[1]FY2015 scripts'!R43/1000</f>
        <v>2279.5149999999999</v>
      </c>
      <c r="G43" s="16">
        <f>IFERROR('[1]FY2015 scripts'!S43/'[1]FY2015 scripts'!$R43,0)</f>
        <v>0.12001368712204132</v>
      </c>
      <c r="H43" s="16">
        <f>IFERROR('[1]FY2015 scripts'!T43/'[1]FY2015 scripts'!$R43,0)</f>
        <v>0.87997534563273327</v>
      </c>
      <c r="I43" s="16">
        <f>IFERROR('[1]FY2015 scripts'!U43/'[1]FY2015 scripts'!$R43,0)</f>
        <v>1.0967245225409791E-5</v>
      </c>
      <c r="J43" s="14">
        <f>'[1]FY2015 scripts'!V43/1000</f>
        <v>7741.4080000000004</v>
      </c>
      <c r="K43" s="16">
        <f>IFERROR('[1]FY2015 scripts'!W43/'[1]FY2015 scripts'!$V43,0)</f>
        <v>0.1572686777392433</v>
      </c>
      <c r="L43" s="16">
        <f>IFERROR('[1]FY2015 scripts'!X43/'[1]FY2015 scripts'!$V43,0)</f>
        <v>0.84261002649647199</v>
      </c>
      <c r="M43" s="16">
        <f>IFERROR('[1]FY2015 scripts'!Y43/'[1]FY2015 scripts'!$V43,0)</f>
        <v>1.2129576428473993E-4</v>
      </c>
    </row>
    <row r="44" spans="1:13" ht="15.45" customHeight="1" x14ac:dyDescent="0.35">
      <c r="A44" s="9" t="s">
        <v>50</v>
      </c>
      <c r="B44" s="10">
        <f>'[1]FY2015 scripts'!N44/1000</f>
        <v>27994.312999999998</v>
      </c>
      <c r="C44" s="11">
        <f>IFERROR('[1]FY2015 scripts'!O44/'[1]FY2015 scripts'!$N44,0)</f>
        <v>0.17290401089678464</v>
      </c>
      <c r="D44" s="11">
        <f>IFERROR('[1]FY2015 scripts'!P44/'[1]FY2015 scripts'!$N44,0)</f>
        <v>0.82284362541777678</v>
      </c>
      <c r="E44" s="11">
        <f>IFERROR('[1]FY2015 scripts'!Q44/'[1]FY2015 scripts'!$N44,0)</f>
        <v>4.2523636854385387E-3</v>
      </c>
      <c r="F44" s="10">
        <f>'[1]FY2015 scripts'!R44/1000</f>
        <v>1827.8019999999999</v>
      </c>
      <c r="G44" s="12">
        <f>IFERROR('[1]FY2015 scripts'!S44/'[1]FY2015 scripts'!$R44,0)</f>
        <v>0.12353963941389713</v>
      </c>
      <c r="H44" s="12">
        <f>IFERROR('[1]FY2015 scripts'!T44/'[1]FY2015 scripts'!$R44,0)</f>
        <v>0.8744158284102983</v>
      </c>
      <c r="I44" s="12">
        <f>IFERROR('[1]FY2015 scripts'!U44/'[1]FY2015 scripts'!$R44,0)</f>
        <v>2.0445321758046004E-3</v>
      </c>
      <c r="J44" s="10">
        <f>'[1]FY2015 scripts'!V44/1000</f>
        <v>26166.510999999999</v>
      </c>
      <c r="K44" s="12">
        <f>IFERROR('[1]FY2015 scripts'!W44/'[1]FY2015 scripts'!$V44,0)</f>
        <v>0.17635224657960705</v>
      </c>
      <c r="L44" s="12">
        <f>IFERROR('[1]FY2015 scripts'!X44/'[1]FY2015 scripts'!$V44,0)</f>
        <v>0.81924116669585789</v>
      </c>
      <c r="M44" s="12">
        <f>IFERROR('[1]FY2015 scripts'!Y44/'[1]FY2015 scripts'!$V44,0)</f>
        <v>4.4065867245350367E-3</v>
      </c>
    </row>
    <row r="45" spans="1:13" ht="15.45" customHeight="1" x14ac:dyDescent="0.35">
      <c r="A45" s="13" t="s">
        <v>51</v>
      </c>
      <c r="B45" s="14">
        <f>'[1]FY2015 scripts'!N45/1000</f>
        <v>230.46899999999999</v>
      </c>
      <c r="C45" s="15">
        <f>IFERROR('[1]FY2015 scripts'!O45/'[1]FY2015 scripts'!$N45,0)</f>
        <v>0.16494626175320759</v>
      </c>
      <c r="D45" s="15">
        <f>IFERROR('[1]FY2015 scripts'!P45/'[1]FY2015 scripts'!$N45,0)</f>
        <v>0.83505373824679241</v>
      </c>
      <c r="E45" s="15">
        <f>IFERROR('[1]FY2015 scripts'!Q45/'[1]FY2015 scripts'!$N45,0)</f>
        <v>0</v>
      </c>
      <c r="F45" s="14">
        <f>'[1]FY2015 scripts'!R45/1000</f>
        <v>230.46899999999999</v>
      </c>
      <c r="G45" s="16">
        <f>IFERROR('[1]FY2015 scripts'!S45/'[1]FY2015 scripts'!$R45,0)</f>
        <v>0.16494626175320759</v>
      </c>
      <c r="H45" s="16">
        <f>IFERROR('[1]FY2015 scripts'!T45/'[1]FY2015 scripts'!$R45,0)</f>
        <v>0.83505373824679241</v>
      </c>
      <c r="I45" s="16">
        <f>IFERROR('[1]FY2015 scripts'!U45/'[1]FY2015 scripts'!$R45,0)</f>
        <v>0</v>
      </c>
      <c r="J45" s="14">
        <f>'[1]FY2015 scripts'!V45/1000</f>
        <v>0</v>
      </c>
      <c r="K45" s="16">
        <f>IFERROR('[1]FY2015 scripts'!W45/'[1]FY2015 scripts'!$V45,0)</f>
        <v>0</v>
      </c>
      <c r="L45" s="16">
        <f>IFERROR('[1]FY2015 scripts'!X45/'[1]FY2015 scripts'!$V45,0)</f>
        <v>0</v>
      </c>
      <c r="M45" s="16">
        <f>IFERROR('[1]FY2015 scripts'!Y45/'[1]FY2015 scripts'!$V45,0)</f>
        <v>0</v>
      </c>
    </row>
    <row r="46" spans="1:13" ht="15.45" customHeight="1" x14ac:dyDescent="0.35">
      <c r="A46" s="9" t="s">
        <v>52</v>
      </c>
      <c r="B46" s="10">
        <f>'[1]FY2015 scripts'!N46/1000</f>
        <v>7459.1180000000004</v>
      </c>
      <c r="C46" s="11">
        <f>IFERROR('[1]FY2015 scripts'!O46/'[1]FY2015 scripts'!$N46,0)</f>
        <v>0.17742298754356747</v>
      </c>
      <c r="D46" s="11">
        <f>IFERROR('[1]FY2015 scripts'!P46/'[1]FY2015 scripts'!$N46,0)</f>
        <v>0.81995029439137446</v>
      </c>
      <c r="E46" s="11">
        <f>IFERROR('[1]FY2015 scripts'!Q46/'[1]FY2015 scripts'!$N46,0)</f>
        <v>2.626718065058094E-3</v>
      </c>
      <c r="F46" s="10">
        <f>'[1]FY2015 scripts'!R46/1000</f>
        <v>1114.675</v>
      </c>
      <c r="G46" s="12">
        <f>IFERROR('[1]FY2015 scripts'!S46/'[1]FY2015 scripts'!$R46,0)</f>
        <v>0.21814430215085115</v>
      </c>
      <c r="H46" s="12">
        <f>IFERROR('[1]FY2015 scripts'!T46/'[1]FY2015 scripts'!$R46,0)</f>
        <v>0.77778186466907395</v>
      </c>
      <c r="I46" s="12">
        <f>IFERROR('[1]FY2015 scripts'!U46/'[1]FY2015 scripts'!$R46,0)</f>
        <v>4.0738331800749096E-3</v>
      </c>
      <c r="J46" s="10">
        <f>'[1]FY2015 scripts'!V46/1000</f>
        <v>6344.4430000000002</v>
      </c>
      <c r="K46" s="12">
        <f>IFERROR('[1]FY2015 scripts'!W46/'[1]FY2015 scripts'!$V46,0)</f>
        <v>0.17026853263556785</v>
      </c>
      <c r="L46" s="12">
        <f>IFERROR('[1]FY2015 scripts'!X46/'[1]FY2015 scripts'!$V46,0)</f>
        <v>0.82735899747227615</v>
      </c>
      <c r="M46" s="12">
        <f>IFERROR('[1]FY2015 scripts'!Y46/'[1]FY2015 scripts'!$V46,0)</f>
        <v>2.3724698921560173E-3</v>
      </c>
    </row>
    <row r="47" spans="1:13" ht="15.45" customHeight="1" x14ac:dyDescent="0.35">
      <c r="A47" s="13" t="s">
        <v>53</v>
      </c>
      <c r="B47" s="14">
        <f>'[1]FY2015 scripts'!N47/1000</f>
        <v>725.60500000000002</v>
      </c>
      <c r="C47" s="15">
        <f>IFERROR('[1]FY2015 scripts'!O47/'[1]FY2015 scripts'!$N47,0)</f>
        <v>0.24363255490246072</v>
      </c>
      <c r="D47" s="15">
        <f>IFERROR('[1]FY2015 scripts'!P47/'[1]FY2015 scripts'!$N47,0)</f>
        <v>0.75634401637254434</v>
      </c>
      <c r="E47" s="15">
        <f>IFERROR('[1]FY2015 scripts'!Q47/'[1]FY2015 scripts'!$N47,0)</f>
        <v>2.3428724995004169E-5</v>
      </c>
      <c r="F47" s="14">
        <f>'[1]FY2015 scripts'!R47/1000</f>
        <v>725.60500000000002</v>
      </c>
      <c r="G47" s="16">
        <f>IFERROR('[1]FY2015 scripts'!S47/'[1]FY2015 scripts'!$R47,0)</f>
        <v>0.24363255490246072</v>
      </c>
      <c r="H47" s="16">
        <f>IFERROR('[1]FY2015 scripts'!T47/'[1]FY2015 scripts'!$R47,0)</f>
        <v>0.75634401637254434</v>
      </c>
      <c r="I47" s="16">
        <f>IFERROR('[1]FY2015 scripts'!U47/'[1]FY2015 scripts'!$R47,0)</f>
        <v>2.3428724995004169E-5</v>
      </c>
      <c r="J47" s="14">
        <f>'[1]FY2015 scripts'!V47/1000</f>
        <v>0</v>
      </c>
      <c r="K47" s="16">
        <f>IFERROR('[1]FY2015 scripts'!W47/'[1]FY2015 scripts'!$V47,0)</f>
        <v>0</v>
      </c>
      <c r="L47" s="16">
        <f>IFERROR('[1]FY2015 scripts'!X47/'[1]FY2015 scripts'!$V47,0)</f>
        <v>0</v>
      </c>
      <c r="M47" s="16">
        <f>IFERROR('[1]FY2015 scripts'!Y47/'[1]FY2015 scripts'!$V47,0)</f>
        <v>0</v>
      </c>
    </row>
    <row r="48" spans="1:13" ht="15.45" customHeight="1" x14ac:dyDescent="0.35">
      <c r="A48" s="9" t="s">
        <v>54</v>
      </c>
      <c r="B48" s="10">
        <f>'[1]FY2015 scripts'!N48/1000</f>
        <v>13142.116</v>
      </c>
      <c r="C48" s="11">
        <f>IFERROR('[1]FY2015 scripts'!O48/'[1]FY2015 scripts'!$N48,0)</f>
        <v>0.19134924695536093</v>
      </c>
      <c r="D48" s="11">
        <f>IFERROR('[1]FY2015 scripts'!P48/'[1]FY2015 scripts'!$N48,0)</f>
        <v>0.80526613826875371</v>
      </c>
      <c r="E48" s="11">
        <f>IFERROR('[1]FY2015 scripts'!Q48/'[1]FY2015 scripts'!$N48,0)</f>
        <v>3.3846147758854052E-3</v>
      </c>
      <c r="F48" s="10">
        <f>'[1]FY2015 scripts'!R48/1000</f>
        <v>12683.388000000001</v>
      </c>
      <c r="G48" s="12">
        <f>IFERROR('[1]FY2015 scripts'!S48/'[1]FY2015 scripts'!$R48,0)</f>
        <v>0.18736350255941078</v>
      </c>
      <c r="H48" s="12">
        <f>IFERROR('[1]FY2015 scripts'!T48/'[1]FY2015 scripts'!$R48,0)</f>
        <v>0.8115690381781272</v>
      </c>
      <c r="I48" s="12">
        <f>IFERROR('[1]FY2015 scripts'!U48/'[1]FY2015 scripts'!$R48,0)</f>
        <v>1.0674592624620488E-3</v>
      </c>
      <c r="J48" s="10">
        <f>'[1]FY2015 scripts'!V48/1000</f>
        <v>458.72800000000001</v>
      </c>
      <c r="K48" s="12">
        <f>IFERROR('[1]FY2015 scripts'!W48/'[1]FY2015 scripts'!$V48,0)</f>
        <v>0.30155124605430667</v>
      </c>
      <c r="L48" s="12">
        <f>IFERROR('[1]FY2015 scripts'!X48/'[1]FY2015 scripts'!$V48,0)</f>
        <v>0.63099701784063755</v>
      </c>
      <c r="M48" s="12">
        <f>IFERROR('[1]FY2015 scripts'!Y48/'[1]FY2015 scripts'!$V48,0)</f>
        <v>6.7451736105055712E-2</v>
      </c>
    </row>
    <row r="49" spans="1:13" ht="15.45" customHeight="1" x14ac:dyDescent="0.35">
      <c r="A49" s="13" t="s">
        <v>55</v>
      </c>
      <c r="B49" s="14">
        <f>'[1]FY2015 scripts'!N49/1000</f>
        <v>37072.974000000002</v>
      </c>
      <c r="C49" s="15">
        <f>IFERROR('[1]FY2015 scripts'!O49/'[1]FY2015 scripts'!$N49,0)</f>
        <v>0.22936608754398824</v>
      </c>
      <c r="D49" s="15">
        <f>IFERROR('[1]FY2015 scripts'!P49/'[1]FY2015 scripts'!$N49,0)</f>
        <v>0.77056995751136659</v>
      </c>
      <c r="E49" s="15">
        <f>IFERROR('[1]FY2015 scripts'!Q49/'[1]FY2015 scripts'!$N49,0)</f>
        <v>6.395494464512073E-5</v>
      </c>
      <c r="F49" s="14">
        <f>'[1]FY2015 scripts'!R49/1000</f>
        <v>4885.866</v>
      </c>
      <c r="G49" s="16">
        <f>IFERROR('[1]FY2015 scripts'!S49/'[1]FY2015 scripts'!$R49,0)</f>
        <v>0.31525219889370687</v>
      </c>
      <c r="H49" s="16">
        <f>IFERROR('[1]FY2015 scripts'!T49/'[1]FY2015 scripts'!$R49,0)</f>
        <v>0.68471382555313631</v>
      </c>
      <c r="I49" s="16">
        <f>IFERROR('[1]FY2015 scripts'!U49/'[1]FY2015 scripts'!$R49,0)</f>
        <v>3.3975553156799634E-5</v>
      </c>
      <c r="J49" s="14">
        <f>'[1]FY2015 scripts'!V49/1000</f>
        <v>32187.108</v>
      </c>
      <c r="K49" s="16">
        <f>IFERROR('[1]FY2015 scripts'!W49/'[1]FY2015 scripts'!$V49,0)</f>
        <v>0.21632894138858327</v>
      </c>
      <c r="L49" s="16">
        <f>IFERROR('[1]FY2015 scripts'!X49/'[1]FY2015 scripts'!$V49,0)</f>
        <v>0.78360255292274161</v>
      </c>
      <c r="M49" s="16">
        <f>IFERROR('[1]FY2015 scripts'!Y49/'[1]FY2015 scripts'!$V49,0)</f>
        <v>6.8505688675105572E-5</v>
      </c>
    </row>
    <row r="50" spans="1:13" ht="15.45" customHeight="1" x14ac:dyDescent="0.35">
      <c r="A50" s="9" t="s">
        <v>56</v>
      </c>
      <c r="B50" s="10">
        <f>'[1]FY2015 scripts'!N50/1000</f>
        <v>2782.558</v>
      </c>
      <c r="C50" s="11">
        <f>IFERROR('[1]FY2015 scripts'!O50/'[1]FY2015 scripts'!$N50,0)</f>
        <v>0.1857707907615942</v>
      </c>
      <c r="D50" s="11">
        <f>IFERROR('[1]FY2015 scripts'!P50/'[1]FY2015 scripts'!$N50,0)</f>
        <v>0.8142292092384058</v>
      </c>
      <c r="E50" s="11">
        <f>IFERROR('[1]FY2015 scripts'!Q50/'[1]FY2015 scripts'!$N50,0)</f>
        <v>0</v>
      </c>
      <c r="F50" s="10">
        <f>'[1]FY2015 scripts'!R50/1000</f>
        <v>1288.748</v>
      </c>
      <c r="G50" s="12">
        <f>IFERROR('[1]FY2015 scripts'!S50/'[1]FY2015 scripts'!$R50,0)</f>
        <v>0.19562862561183411</v>
      </c>
      <c r="H50" s="12">
        <f>IFERROR('[1]FY2015 scripts'!T50/'[1]FY2015 scripts'!$R50,0)</f>
        <v>0.80437137438816586</v>
      </c>
      <c r="I50" s="12">
        <f>IFERROR('[1]FY2015 scripts'!U50/'[1]FY2015 scripts'!$R50,0)</f>
        <v>0</v>
      </c>
      <c r="J50" s="10">
        <f>'[1]FY2015 scripts'!V50/1000</f>
        <v>1493.81</v>
      </c>
      <c r="K50" s="12">
        <f>IFERROR('[1]FY2015 scripts'!W50/'[1]FY2015 scripts'!$V50,0)</f>
        <v>0.17726618512394482</v>
      </c>
      <c r="L50" s="12">
        <f>IFERROR('[1]FY2015 scripts'!X50/'[1]FY2015 scripts'!$V50,0)</f>
        <v>0.82273381487605524</v>
      </c>
      <c r="M50" s="12">
        <f>IFERROR('[1]FY2015 scripts'!Y50/'[1]FY2015 scripts'!$V50,0)</f>
        <v>0</v>
      </c>
    </row>
    <row r="51" spans="1:13" ht="15.45" customHeight="1" x14ac:dyDescent="0.35">
      <c r="A51" s="13" t="s">
        <v>57</v>
      </c>
      <c r="B51" s="14">
        <f>'[1]FY2015 scripts'!N51/1000</f>
        <v>1537.855</v>
      </c>
      <c r="C51" s="15">
        <f>IFERROR('[1]FY2015 scripts'!O51/'[1]FY2015 scripts'!$N51,0)</f>
        <v>0.24760721914614836</v>
      </c>
      <c r="D51" s="15">
        <f>IFERROR('[1]FY2015 scripts'!P51/'[1]FY2015 scripts'!$N51,0)</f>
        <v>0.75214828446114879</v>
      </c>
      <c r="E51" s="15">
        <f>IFERROR('[1]FY2015 scripts'!Q51/'[1]FY2015 scripts'!$N51,0)</f>
        <v>2.4449639270282308E-4</v>
      </c>
      <c r="F51" s="14">
        <f>'[1]FY2015 scripts'!R51/1000</f>
        <v>1537.855</v>
      </c>
      <c r="G51" s="16">
        <f>IFERROR('[1]FY2015 scripts'!S51/'[1]FY2015 scripts'!$R51,0)</f>
        <v>0.24760721914614836</v>
      </c>
      <c r="H51" s="16">
        <f>IFERROR('[1]FY2015 scripts'!T51/'[1]FY2015 scripts'!$R51,0)</f>
        <v>0.75214828446114879</v>
      </c>
      <c r="I51" s="16">
        <f>IFERROR('[1]FY2015 scripts'!U51/'[1]FY2015 scripts'!$R51,0)</f>
        <v>2.4449639270282308E-4</v>
      </c>
      <c r="J51" s="14">
        <f>'[1]FY2015 scripts'!V51/1000</f>
        <v>0</v>
      </c>
      <c r="K51" s="16">
        <f>IFERROR('[1]FY2015 scripts'!W51/'[1]FY2015 scripts'!$V51,0)</f>
        <v>0</v>
      </c>
      <c r="L51" s="16">
        <f>IFERROR('[1]FY2015 scripts'!X51/'[1]FY2015 scripts'!$V51,0)</f>
        <v>0</v>
      </c>
      <c r="M51" s="16">
        <f>IFERROR('[1]FY2015 scripts'!Y51/'[1]FY2015 scripts'!$V51,0)</f>
        <v>0</v>
      </c>
    </row>
    <row r="52" spans="1:13" ht="15.45" customHeight="1" x14ac:dyDescent="0.35">
      <c r="A52" s="9" t="s">
        <v>58</v>
      </c>
      <c r="B52" s="10">
        <f>'[1]FY2015 scripts'!N52/1000</f>
        <v>9916.5020000000004</v>
      </c>
      <c r="C52" s="11">
        <f>IFERROR('[1]FY2015 scripts'!O52/'[1]FY2015 scripts'!$N52,0)</f>
        <v>0.17539450907184811</v>
      </c>
      <c r="D52" s="11">
        <f>IFERROR('[1]FY2015 scripts'!P52/'[1]FY2015 scripts'!$N52,0)</f>
        <v>0.810947852377784</v>
      </c>
      <c r="E52" s="11">
        <f>IFERROR('[1]FY2015 scripts'!Q52/'[1]FY2015 scripts'!$N52,0)</f>
        <v>1.3657638550367862E-2</v>
      </c>
      <c r="F52" s="10">
        <f>'[1]FY2015 scripts'!R52/1000</f>
        <v>1944.972</v>
      </c>
      <c r="G52" s="12">
        <f>IFERROR('[1]FY2015 scripts'!S52/'[1]FY2015 scripts'!$R52,0)</f>
        <v>0.17736039387713551</v>
      </c>
      <c r="H52" s="12">
        <f>IFERROR('[1]FY2015 scripts'!T52/'[1]FY2015 scripts'!$R52,0)</f>
        <v>0.76799511766750372</v>
      </c>
      <c r="I52" s="12">
        <f>IFERROR('[1]FY2015 scripts'!U52/'[1]FY2015 scripts'!$R52,0)</f>
        <v>5.4644488455360796E-2</v>
      </c>
      <c r="J52" s="10">
        <f>'[1]FY2015 scripts'!V52/1000</f>
        <v>7971.53</v>
      </c>
      <c r="K52" s="12">
        <f>IFERROR('[1]FY2015 scripts'!W52/'[1]FY2015 scripts'!$V52,0)</f>
        <v>0.17491485323394632</v>
      </c>
      <c r="L52" s="12">
        <f>IFERROR('[1]FY2015 scripts'!X52/'[1]FY2015 scripts'!$V52,0)</f>
        <v>0.82142788147319268</v>
      </c>
      <c r="M52" s="12">
        <f>IFERROR('[1]FY2015 scripts'!Y52/'[1]FY2015 scripts'!$V52,0)</f>
        <v>3.6572652928609688E-3</v>
      </c>
    </row>
    <row r="53" spans="1:13" ht="15.45" customHeight="1" x14ac:dyDescent="0.35">
      <c r="A53" s="13" t="s">
        <v>59</v>
      </c>
      <c r="B53" s="14">
        <f>'[1]FY2015 scripts'!N53/1000</f>
        <v>14775.785</v>
      </c>
      <c r="C53" s="15">
        <f>IFERROR('[1]FY2015 scripts'!O53/'[1]FY2015 scripts'!$N53,0)</f>
        <v>0.1406732028112212</v>
      </c>
      <c r="D53" s="15">
        <f>IFERROR('[1]FY2015 scripts'!P53/'[1]FY2015 scripts'!$N53,0)</f>
        <v>0.85482646099682691</v>
      </c>
      <c r="E53" s="15">
        <f>IFERROR('[1]FY2015 scripts'!Q53/'[1]FY2015 scripts'!$N53,0)</f>
        <v>4.5003361919518994E-3</v>
      </c>
      <c r="F53" s="14">
        <f>'[1]FY2015 scripts'!R53/1000</f>
        <v>2223.779</v>
      </c>
      <c r="G53" s="16">
        <f>IFERROR('[1]FY2015 scripts'!S53/'[1]FY2015 scripts'!$R53,0)</f>
        <v>0.13535112976604241</v>
      </c>
      <c r="H53" s="16">
        <f>IFERROR('[1]FY2015 scripts'!T53/'[1]FY2015 scripts'!$R53,0)</f>
        <v>0.85472207445074355</v>
      </c>
      <c r="I53" s="16">
        <f>IFERROR('[1]FY2015 scripts'!U53/'[1]FY2015 scripts'!$R53,0)</f>
        <v>9.9267957832140687E-3</v>
      </c>
      <c r="J53" s="14">
        <f>'[1]FY2015 scripts'!V53/1000</f>
        <v>12552.005999999999</v>
      </c>
      <c r="K53" s="16">
        <f>IFERROR('[1]FY2015 scripts'!W53/'[1]FY2015 scripts'!$V53,0)</f>
        <v>0.14161608909364767</v>
      </c>
      <c r="L53" s="16">
        <f>IFERROR('[1]FY2015 scripts'!X53/'[1]FY2015 scripts'!$V53,0)</f>
        <v>0.85484495466302357</v>
      </c>
      <c r="M53" s="16">
        <f>IFERROR('[1]FY2015 scripts'!Y53/'[1]FY2015 scripts'!$V53,0)</f>
        <v>3.5389562433287554E-3</v>
      </c>
    </row>
    <row r="54" spans="1:13" ht="15.45" customHeight="1" x14ac:dyDescent="0.35">
      <c r="A54" s="9" t="s">
        <v>60</v>
      </c>
      <c r="B54" s="10">
        <f>'[1]FY2015 scripts'!N54/1000</f>
        <v>9381.5030000000006</v>
      </c>
      <c r="C54" s="11">
        <f>IFERROR('[1]FY2015 scripts'!O54/'[1]FY2015 scripts'!$N54,0)</f>
        <v>0.1762475586268</v>
      </c>
      <c r="D54" s="11">
        <f>IFERROR('[1]FY2015 scripts'!P54/'[1]FY2015 scripts'!$N54,0)</f>
        <v>0.82222240935167856</v>
      </c>
      <c r="E54" s="11">
        <f>IFERROR('[1]FY2015 scripts'!Q54/'[1]FY2015 scripts'!$N54,0)</f>
        <v>1.5300320215214983E-3</v>
      </c>
      <c r="F54" s="10">
        <f>'[1]FY2015 scripts'!R54/1000</f>
        <v>7349.5870000000004</v>
      </c>
      <c r="G54" s="12">
        <f>IFERROR('[1]FY2015 scripts'!S54/'[1]FY2015 scripts'!$R54,0)</f>
        <v>0.17291175681028062</v>
      </c>
      <c r="H54" s="12">
        <f>IFERROR('[1]FY2015 scripts'!T54/'[1]FY2015 scripts'!$R54,0)</f>
        <v>0.82549427607292769</v>
      </c>
      <c r="I54" s="12">
        <f>IFERROR('[1]FY2015 scripts'!U54/'[1]FY2015 scripts'!$R54,0)</f>
        <v>1.5939671167917327E-3</v>
      </c>
      <c r="J54" s="10">
        <f>'[1]FY2015 scripts'!V54/1000</f>
        <v>2031.9159999999999</v>
      </c>
      <c r="K54" s="12">
        <f>IFERROR('[1]FY2015 scripts'!W54/'[1]FY2015 scripts'!$V54,0)</f>
        <v>0.18831339484506249</v>
      </c>
      <c r="L54" s="12">
        <f>IFERROR('[1]FY2015 scripts'!X54/'[1]FY2015 scripts'!$V54,0)</f>
        <v>0.81038783099301348</v>
      </c>
      <c r="M54" s="12">
        <f>IFERROR('[1]FY2015 scripts'!Y54/'[1]FY2015 scripts'!$V54,0)</f>
        <v>1.2987741619240164E-3</v>
      </c>
    </row>
    <row r="55" spans="1:13" ht="15.45" customHeight="1" x14ac:dyDescent="0.35">
      <c r="A55" s="13" t="s">
        <v>61</v>
      </c>
      <c r="B55" s="14">
        <f>'[1]FY2015 scripts'!N55/1000</f>
        <v>11820.011</v>
      </c>
      <c r="C55" s="15">
        <f>IFERROR('[1]FY2015 scripts'!O55/'[1]FY2015 scripts'!$N55,0)</f>
        <v>0.2126459103972069</v>
      </c>
      <c r="D55" s="15">
        <f>IFERROR('[1]FY2015 scripts'!P55/'[1]FY2015 scripts'!$N55,0)</f>
        <v>0.78659495325342765</v>
      </c>
      <c r="E55" s="15">
        <f>IFERROR('[1]FY2015 scripts'!Q55/'[1]FY2015 scripts'!$N55,0)</f>
        <v>7.5913634936549551E-4</v>
      </c>
      <c r="F55" s="14">
        <f>'[1]FY2015 scripts'!R55/1000</f>
        <v>11740.691999999999</v>
      </c>
      <c r="G55" s="16">
        <f>IFERROR('[1]FY2015 scripts'!S55/'[1]FY2015 scripts'!$R55,0)</f>
        <v>0.21342285446207088</v>
      </c>
      <c r="H55" s="16">
        <f>IFERROR('[1]FY2015 scripts'!T55/'[1]FY2015 scripts'!$R55,0)</f>
        <v>0.78582122757329809</v>
      </c>
      <c r="I55" s="16">
        <f>IFERROR('[1]FY2015 scripts'!U55/'[1]FY2015 scripts'!$R55,0)</f>
        <v>7.5591796463104555E-4</v>
      </c>
      <c r="J55" s="14">
        <f>'[1]FY2015 scripts'!V55/1000</f>
        <v>79.319000000000003</v>
      </c>
      <c r="K55" s="16">
        <f>IFERROR('[1]FY2015 scripts'!W55/'[1]FY2015 scripts'!$V55,0)</f>
        <v>9.7643691927533124E-2</v>
      </c>
      <c r="L55" s="16">
        <f>IFERROR('[1]FY2015 scripts'!X55/'[1]FY2015 scripts'!$V55,0)</f>
        <v>0.90112079073109852</v>
      </c>
      <c r="M55" s="16">
        <f>IFERROR('[1]FY2015 scripts'!Y55/'[1]FY2015 scripts'!$V55,0)</f>
        <v>1.2355173413683984E-3</v>
      </c>
    </row>
    <row r="56" spans="1:13" ht="15.45" customHeight="1" x14ac:dyDescent="0.35">
      <c r="A56" s="9" t="s">
        <v>62</v>
      </c>
      <c r="B56" s="10">
        <f>'[1]FY2015 scripts'!N56/1000</f>
        <v>455.02499999999998</v>
      </c>
      <c r="C56" s="11">
        <f>IFERROR('[1]FY2015 scripts'!O56/'[1]FY2015 scripts'!$N56,0)</f>
        <v>0.2104521729575298</v>
      </c>
      <c r="D56" s="11">
        <f>IFERROR('[1]FY2015 scripts'!P56/'[1]FY2015 scripts'!$N56,0)</f>
        <v>0.78896544145926051</v>
      </c>
      <c r="E56" s="11">
        <f>IFERROR('[1]FY2015 scripts'!Q56/'[1]FY2015 scripts'!$N56,0)</f>
        <v>5.8238558320971375E-4</v>
      </c>
      <c r="F56" s="10">
        <f>'[1]FY2015 scripts'!R56/1000</f>
        <v>455.02499999999998</v>
      </c>
      <c r="G56" s="12">
        <f>IFERROR('[1]FY2015 scripts'!S56/'[1]FY2015 scripts'!$R56,0)</f>
        <v>0.2104521729575298</v>
      </c>
      <c r="H56" s="12">
        <f>IFERROR('[1]FY2015 scripts'!T56/'[1]FY2015 scripts'!$R56,0)</f>
        <v>0.78896544145926051</v>
      </c>
      <c r="I56" s="12">
        <f>IFERROR('[1]FY2015 scripts'!U56/'[1]FY2015 scripts'!$R56,0)</f>
        <v>5.8238558320971375E-4</v>
      </c>
      <c r="J56" s="10">
        <f>'[1]FY2015 scripts'!V56/1000</f>
        <v>0</v>
      </c>
      <c r="K56" s="12">
        <f>IFERROR('[1]FY2015 scripts'!W56/'[1]FY2015 scripts'!$V56,0)</f>
        <v>0</v>
      </c>
      <c r="L56" s="12">
        <f>IFERROR('[1]FY2015 scripts'!X56/'[1]FY2015 scripts'!$V56,0)</f>
        <v>0</v>
      </c>
      <c r="M56" s="12">
        <f>IFERROR('[1]FY2015 scripts'!Y56/'[1]FY2015 scripts'!$V56,0)</f>
        <v>0</v>
      </c>
    </row>
    <row r="57" spans="1:13" ht="15.45" customHeight="1" x14ac:dyDescent="0.35">
      <c r="A57" s="18"/>
      <c r="B57" s="19"/>
      <c r="C57" s="19"/>
      <c r="D57" s="19"/>
      <c r="E57" s="19"/>
      <c r="F57" s="19"/>
      <c r="G57" s="18"/>
      <c r="H57" s="18"/>
      <c r="I57" s="18"/>
      <c r="J57" s="19"/>
      <c r="K57" s="18"/>
      <c r="L57" s="18"/>
      <c r="M57" s="18"/>
    </row>
    <row r="58" spans="1:13" ht="162" customHeight="1" x14ac:dyDescent="0.3">
      <c r="A58" s="20" t="s">
        <v>68</v>
      </c>
      <c r="B58" s="20"/>
      <c r="C58" s="20"/>
      <c r="D58" s="20"/>
      <c r="E58" s="20"/>
      <c r="F58" s="20"/>
      <c r="G58" s="20"/>
      <c r="H58" s="20"/>
      <c r="I58" s="20"/>
      <c r="J58" s="20"/>
      <c r="K58" s="20"/>
      <c r="L58" s="20"/>
      <c r="M58" s="20"/>
    </row>
    <row r="59" spans="1:13" ht="16.5" customHeight="1" x14ac:dyDescent="0.3">
      <c r="A59" s="30" t="s">
        <v>63</v>
      </c>
      <c r="B59" s="30"/>
      <c r="C59" s="30"/>
      <c r="D59" s="30"/>
      <c r="E59" s="30"/>
      <c r="F59" s="31"/>
      <c r="G59" s="31"/>
      <c r="H59" s="31"/>
      <c r="I59" s="31"/>
      <c r="J59" s="31"/>
      <c r="K59" s="31"/>
      <c r="L59" s="31"/>
      <c r="M59" s="31"/>
    </row>
    <row r="60" spans="1:13" ht="16.5" customHeight="1" x14ac:dyDescent="0.35">
      <c r="A60" s="30" t="s">
        <v>64</v>
      </c>
      <c r="B60" s="30"/>
      <c r="C60" s="30"/>
      <c r="D60" s="30"/>
      <c r="E60" s="30"/>
      <c r="F60" s="32"/>
      <c r="G60" s="32"/>
      <c r="H60" s="32"/>
      <c r="I60" s="32"/>
      <c r="J60" s="32"/>
      <c r="K60" s="32"/>
      <c r="L60" s="32"/>
      <c r="M60" s="32"/>
    </row>
    <row r="61" spans="1:13" ht="16.5" customHeight="1" x14ac:dyDescent="0.35">
      <c r="A61" s="30" t="s">
        <v>65</v>
      </c>
      <c r="B61" s="30"/>
      <c r="C61" s="30"/>
      <c r="D61" s="30"/>
      <c r="E61" s="30"/>
      <c r="F61" s="32"/>
      <c r="G61" s="32"/>
      <c r="H61" s="32"/>
      <c r="I61" s="32"/>
      <c r="J61" s="32"/>
      <c r="K61" s="32"/>
      <c r="L61" s="32"/>
      <c r="M61" s="32"/>
    </row>
    <row r="62" spans="1:13" ht="55.2" customHeight="1" x14ac:dyDescent="0.3">
      <c r="A62" s="30" t="s">
        <v>66</v>
      </c>
      <c r="B62" s="30"/>
      <c r="C62" s="30"/>
      <c r="D62" s="30"/>
      <c r="E62" s="30"/>
      <c r="F62" s="30"/>
      <c r="G62" s="30"/>
      <c r="H62" s="30"/>
      <c r="I62" s="30"/>
      <c r="J62" s="30"/>
      <c r="K62" s="30"/>
      <c r="L62" s="30"/>
      <c r="M62" s="30"/>
    </row>
    <row r="63" spans="1:13" ht="15.75" customHeight="1" x14ac:dyDescent="0.3">
      <c r="A63" s="20" t="s">
        <v>67</v>
      </c>
      <c r="B63" s="20"/>
      <c r="C63" s="20"/>
      <c r="D63" s="20"/>
      <c r="E63" s="20"/>
      <c r="F63" s="20"/>
      <c r="G63" s="20"/>
      <c r="H63" s="20"/>
      <c r="I63" s="20"/>
      <c r="J63" s="20"/>
      <c r="K63" s="20"/>
      <c r="L63" s="20"/>
      <c r="M63" s="20"/>
    </row>
  </sheetData>
  <mergeCells count="11">
    <mergeCell ref="A59:M59"/>
    <mergeCell ref="A60:M60"/>
    <mergeCell ref="A61:M61"/>
    <mergeCell ref="A62:M62"/>
    <mergeCell ref="A63:M63"/>
    <mergeCell ref="A58:M58"/>
    <mergeCell ref="A1:M1"/>
    <mergeCell ref="A3:A4"/>
    <mergeCell ref="B3:E3"/>
    <mergeCell ref="F3:I3"/>
    <mergeCell ref="J3:M3"/>
  </mergeCells>
  <pageMargins left="0.7" right="0.7" top="0.75" bottom="0.75" header="0.3" footer="0.3"/>
  <pageSetup scale="85"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Ex26</vt:lpstr>
      <vt:lpstr>'Ex26'!Print_Titles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dcterms:created xsi:type="dcterms:W3CDTF">2016-10-26T18:30:37Z</dcterms:created>
  <dcterms:modified xsi:type="dcterms:W3CDTF">2016-10-28T17:46:10Z</dcterms:modified>
</cp:coreProperties>
</file>