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6"/>
  <workbookPr autoCompressPictures="0"/>
  <mc:AlternateContent xmlns:mc="http://schemas.openxmlformats.org/markup-compatibility/2006">
    <mc:Choice Requires="x15">
      <x15ac:absPath xmlns:x15ac="http://schemas.microsoft.com/office/spreadsheetml/2010/11/ac" url="C:\Users\Caroline.Broder\Desktop\"/>
    </mc:Choice>
  </mc:AlternateContent>
  <xr:revisionPtr revIDLastSave="0" documentId="13_ncr:1_{3D89CA8D-F3D9-4655-82B0-DD61131FAC70}" xr6:coauthVersionLast="36" xr6:coauthVersionMax="36" xr10:uidLastSave="{00000000-0000-0000-0000-000000000000}"/>
  <bookViews>
    <workbookView xWindow="0" yWindow="0" windowWidth="23040" windowHeight="10500" xr2:uid="{00000000-000D-0000-FFFF-FFFF00000000}"/>
  </bookViews>
  <sheets>
    <sheet name="timesheet" sheetId="1" r:id="rId1"/>
    <sheet name="holidays" sheetId="2" r:id="rId2"/>
    <sheet name="PPE dates" sheetId="3" r:id="rId3"/>
    <sheet name="Sheet4" sheetId="4" r:id="rId4"/>
  </sheets>
  <definedNames>
    <definedName name="_1_9_2016">'PPE dates'!$A$1:$A$107</definedName>
    <definedName name="PPEList">'PPE dates'!$A$1:$A$107</definedName>
    <definedName name="_xlnm.Print_Area" localSheetId="0">timesheet!$A$1:$J$46</definedName>
  </definedNames>
  <calcPr calcId="191029"/>
  <extLst>
    <ext xmlns:mx="http://schemas.microsoft.com/office/mac/excel/2008/main" uri="{7523E5D3-25F3-A5E0-1632-64F254C22452}">
      <mx:ArchID Flags="2"/>
    </ext>
  </extLst>
</workbook>
</file>

<file path=xl/calcChain.xml><?xml version="1.0" encoding="utf-8"?>
<calcChain xmlns="http://schemas.openxmlformats.org/spreadsheetml/2006/main">
  <c r="A318" i="3" l="1"/>
  <c r="A319" i="3"/>
  <c r="A320" i="3"/>
  <c r="A321" i="3"/>
  <c r="A322" i="3"/>
  <c r="A323" i="3"/>
  <c r="A324" i="3"/>
  <c r="A325" i="3"/>
  <c r="A326" i="3"/>
  <c r="A327" i="3"/>
  <c r="A328" i="3"/>
  <c r="A329" i="3"/>
  <c r="A330" i="3"/>
  <c r="A331" i="3"/>
  <c r="A332" i="3"/>
  <c r="A333" i="3"/>
  <c r="A334" i="3"/>
  <c r="A335" i="3"/>
  <c r="A336" i="3"/>
  <c r="A337" i="3"/>
  <c r="A338" i="3"/>
  <c r="A339" i="3"/>
  <c r="A340" i="3"/>
  <c r="A341" i="3"/>
  <c r="A342" i="3"/>
  <c r="A343" i="3"/>
  <c r="A344" i="3"/>
  <c r="A345" i="3"/>
  <c r="A346" i="3"/>
  <c r="A347" i="3"/>
  <c r="A348" i="3"/>
  <c r="A349" i="3"/>
  <c r="A350" i="3"/>
  <c r="A351" i="3"/>
  <c r="A352" i="3"/>
  <c r="A353" i="3"/>
  <c r="A354" i="3"/>
  <c r="A355" i="3"/>
  <c r="A356" i="3"/>
  <c r="A357" i="3"/>
  <c r="A358" i="3"/>
  <c r="A359" i="3"/>
  <c r="A360" i="3"/>
  <c r="A361" i="3"/>
  <c r="A362" i="3"/>
  <c r="A363" i="3"/>
  <c r="A364" i="3"/>
  <c r="A365" i="3"/>
  <c r="A366" i="3"/>
  <c r="A367" i="3"/>
  <c r="A368" i="3"/>
  <c r="A369" i="3"/>
  <c r="A370" i="3"/>
  <c r="A371" i="3"/>
  <c r="A372" i="3"/>
  <c r="A373" i="3"/>
  <c r="A374" i="3"/>
  <c r="A375" i="3"/>
  <c r="A376" i="3"/>
  <c r="A377" i="3"/>
  <c r="A378" i="3"/>
  <c r="A379" i="3"/>
  <c r="A380" i="3"/>
  <c r="A381" i="3"/>
  <c r="A382" i="3"/>
  <c r="A383" i="3"/>
  <c r="A384" i="3"/>
  <c r="A385" i="3"/>
  <c r="A386" i="3"/>
  <c r="A387" i="3"/>
  <c r="A388" i="3"/>
  <c r="A389" i="3"/>
  <c r="A390" i="3"/>
  <c r="A391" i="3"/>
  <c r="A392" i="3"/>
  <c r="A393" i="3"/>
  <c r="A394" i="3"/>
  <c r="A395" i="3"/>
  <c r="A314" i="3"/>
  <c r="A315" i="3"/>
  <c r="A316" i="3"/>
  <c r="A317" i="3"/>
  <c r="A304" i="3"/>
  <c r="A305" i="3"/>
  <c r="A306" i="3"/>
  <c r="A307" i="3"/>
  <c r="A308" i="3"/>
  <c r="A309" i="3"/>
  <c r="A310" i="3"/>
  <c r="A311" i="3"/>
  <c r="A312" i="3"/>
  <c r="A313" i="3"/>
  <c r="A288" i="3"/>
  <c r="A289" i="3"/>
  <c r="A290" i="3"/>
  <c r="A291" i="3"/>
  <c r="A292" i="3"/>
  <c r="A293" i="3"/>
  <c r="A294" i="3"/>
  <c r="A295" i="3"/>
  <c r="A296" i="3"/>
  <c r="A297" i="3"/>
  <c r="A298" i="3"/>
  <c r="A299" i="3"/>
  <c r="A300" i="3"/>
  <c r="A301" i="3"/>
  <c r="A302" i="3"/>
  <c r="A303" i="3"/>
  <c r="A162" i="3"/>
  <c r="A163" i="3"/>
  <c r="A164" i="3"/>
  <c r="A165" i="3"/>
  <c r="A166" i="3"/>
  <c r="A167" i="3"/>
  <c r="A168" i="3"/>
  <c r="A169" i="3"/>
  <c r="A170" i="3"/>
  <c r="A171" i="3"/>
  <c r="A172" i="3"/>
  <c r="A173" i="3"/>
  <c r="A174" i="3"/>
  <c r="A175" i="3"/>
  <c r="A176" i="3"/>
  <c r="A177" i="3"/>
  <c r="A178" i="3"/>
  <c r="A179" i="3"/>
  <c r="A180" i="3"/>
  <c r="A181" i="3"/>
  <c r="A182" i="3"/>
  <c r="A183" i="3"/>
  <c r="A184" i="3"/>
  <c r="A185" i="3"/>
  <c r="A186" i="3"/>
  <c r="A187" i="3"/>
  <c r="A188" i="3"/>
  <c r="A189" i="3"/>
  <c r="A190" i="3"/>
  <c r="A191" i="3"/>
  <c r="A192" i="3"/>
  <c r="A193" i="3"/>
  <c r="A194" i="3"/>
  <c r="A195" i="3"/>
  <c r="A196" i="3"/>
  <c r="A197" i="3"/>
  <c r="A198" i="3"/>
  <c r="A199" i="3"/>
  <c r="A200" i="3"/>
  <c r="A201" i="3"/>
  <c r="A202" i="3"/>
  <c r="A203" i="3"/>
  <c r="A204" i="3"/>
  <c r="A205" i="3"/>
  <c r="A206" i="3"/>
  <c r="A207" i="3"/>
  <c r="A208" i="3"/>
  <c r="A209" i="3"/>
  <c r="A210" i="3"/>
  <c r="A211" i="3"/>
  <c r="A212" i="3"/>
  <c r="A213" i="3"/>
  <c r="A214" i="3"/>
  <c r="A215" i="3"/>
  <c r="A216" i="3"/>
  <c r="A217" i="3"/>
  <c r="A218" i="3"/>
  <c r="A219" i="3"/>
  <c r="A220" i="3"/>
  <c r="A221" i="3"/>
  <c r="A222" i="3"/>
  <c r="A223" i="3"/>
  <c r="A224" i="3"/>
  <c r="A225" i="3"/>
  <c r="A226" i="3"/>
  <c r="A227" i="3"/>
  <c r="A228" i="3"/>
  <c r="A229" i="3"/>
  <c r="A230" i="3"/>
  <c r="A231" i="3"/>
  <c r="A232" i="3"/>
  <c r="A233" i="3"/>
  <c r="A234" i="3"/>
  <c r="A235" i="3"/>
  <c r="A236" i="3"/>
  <c r="A237" i="3"/>
  <c r="A238" i="3"/>
  <c r="A239" i="3"/>
  <c r="A240" i="3"/>
  <c r="A241" i="3"/>
  <c r="A242" i="3"/>
  <c r="A243" i="3"/>
  <c r="A244" i="3"/>
  <c r="A245" i="3"/>
  <c r="A246" i="3"/>
  <c r="A247" i="3"/>
  <c r="A248" i="3"/>
  <c r="A249" i="3"/>
  <c r="A250" i="3"/>
  <c r="A251" i="3"/>
  <c r="A252" i="3"/>
  <c r="A253" i="3"/>
  <c r="A254" i="3"/>
  <c r="A255" i="3"/>
  <c r="A256" i="3"/>
  <c r="A257" i="3"/>
  <c r="A258" i="3"/>
  <c r="A259" i="3"/>
  <c r="A260" i="3"/>
  <c r="A261" i="3"/>
  <c r="A262" i="3"/>
  <c r="A263" i="3"/>
  <c r="A264" i="3"/>
  <c r="A265" i="3"/>
  <c r="A266" i="3"/>
  <c r="A267" i="3"/>
  <c r="A268" i="3"/>
  <c r="A269" i="3"/>
  <c r="A270" i="3"/>
  <c r="A271" i="3"/>
  <c r="A272" i="3"/>
  <c r="A273" i="3"/>
  <c r="A274" i="3"/>
  <c r="A275" i="3"/>
  <c r="A276" i="3"/>
  <c r="A277" i="3"/>
  <c r="A278" i="3"/>
  <c r="A279" i="3"/>
  <c r="A280" i="3"/>
  <c r="A281" i="3"/>
  <c r="A282" i="3"/>
  <c r="A283" i="3"/>
  <c r="A284" i="3"/>
  <c r="A285" i="3"/>
  <c r="A286" i="3"/>
  <c r="A287" i="3"/>
  <c r="F18" i="1"/>
  <c r="H18" i="1"/>
  <c r="G18" i="1"/>
  <c r="E18" i="1"/>
  <c r="D18" i="1"/>
  <c r="H36" i="1"/>
  <c r="G36" i="1"/>
  <c r="F36" i="1"/>
  <c r="E36" i="1"/>
  <c r="D36" i="1"/>
  <c r="J34" i="1"/>
  <c r="J33" i="1"/>
  <c r="J16" i="1"/>
  <c r="J15" i="1"/>
  <c r="A2" i="3"/>
  <c r="A3" i="3"/>
  <c r="A4" i="3"/>
  <c r="A5" i="3"/>
  <c r="A6" i="3"/>
  <c r="A7" i="3"/>
  <c r="A8" i="3"/>
  <c r="A9" i="3"/>
  <c r="A10" i="3"/>
  <c r="A11" i="3"/>
  <c r="A12" i="3"/>
  <c r="A13" i="3"/>
  <c r="A14" i="3"/>
  <c r="A15" i="3"/>
  <c r="A16" i="3"/>
  <c r="A17" i="3"/>
  <c r="A18" i="3"/>
  <c r="A19" i="3"/>
  <c r="A20" i="3"/>
  <c r="A21" i="3"/>
  <c r="A22" i="3"/>
  <c r="A23" i="3"/>
  <c r="A24" i="3"/>
  <c r="A25" i="3"/>
  <c r="A26" i="3"/>
  <c r="A27" i="3"/>
  <c r="A28" i="3"/>
  <c r="A29" i="3"/>
  <c r="A30" i="3"/>
  <c r="A31" i="3"/>
  <c r="A32" i="3"/>
  <c r="A33" i="3"/>
  <c r="A34" i="3"/>
  <c r="A35" i="3"/>
  <c r="A36" i="3"/>
  <c r="A37" i="3"/>
  <c r="A38" i="3"/>
  <c r="A39" i="3"/>
  <c r="A40" i="3"/>
  <c r="A41" i="3"/>
  <c r="A42" i="3"/>
  <c r="A43" i="3"/>
  <c r="A44" i="3"/>
  <c r="A45" i="3"/>
  <c r="A46" i="3"/>
  <c r="A47" i="3"/>
  <c r="A48" i="3"/>
  <c r="A49" i="3"/>
  <c r="A50" i="3"/>
  <c r="A51" i="3"/>
  <c r="A52" i="3"/>
  <c r="A53" i="3"/>
  <c r="A54" i="3"/>
  <c r="A55" i="3"/>
  <c r="A56" i="3"/>
  <c r="A57" i="3"/>
  <c r="A58" i="3"/>
  <c r="A59" i="3"/>
  <c r="A60" i="3"/>
  <c r="A61" i="3"/>
  <c r="A62" i="3"/>
  <c r="A63" i="3"/>
  <c r="A64" i="3"/>
  <c r="A65" i="3"/>
  <c r="A66" i="3"/>
  <c r="A67" i="3"/>
  <c r="A68" i="3"/>
  <c r="A69" i="3"/>
  <c r="A70" i="3"/>
  <c r="A71" i="3"/>
  <c r="A72" i="3"/>
  <c r="A73" i="3"/>
  <c r="A74" i="3"/>
  <c r="A75" i="3"/>
  <c r="A76" i="3"/>
  <c r="A77" i="3"/>
  <c r="A78" i="3"/>
  <c r="A79" i="3"/>
  <c r="A80" i="3"/>
  <c r="A81" i="3"/>
  <c r="A82" i="3"/>
  <c r="A83" i="3"/>
  <c r="A84" i="3"/>
  <c r="A85" i="3"/>
  <c r="A86" i="3"/>
  <c r="A87" i="3"/>
  <c r="A88" i="3"/>
  <c r="A89" i="3"/>
  <c r="A90" i="3"/>
  <c r="A91" i="3"/>
  <c r="A92" i="3"/>
  <c r="A93" i="3"/>
  <c r="A94" i="3"/>
  <c r="A95" i="3"/>
  <c r="A96" i="3"/>
  <c r="A97" i="3"/>
  <c r="A98" i="3"/>
  <c r="A99" i="3"/>
  <c r="A100" i="3"/>
  <c r="A101" i="3"/>
  <c r="A102" i="3"/>
  <c r="A103" i="3"/>
  <c r="A104" i="3"/>
  <c r="A105" i="3"/>
  <c r="A106" i="3"/>
  <c r="A107" i="3"/>
  <c r="A108" i="3"/>
  <c r="A109" i="3"/>
  <c r="A110" i="3"/>
  <c r="A111" i="3"/>
  <c r="A112" i="3"/>
  <c r="A113" i="3"/>
  <c r="A114" i="3"/>
  <c r="A115" i="3"/>
  <c r="A116" i="3"/>
  <c r="A117" i="3"/>
  <c r="A118" i="3"/>
  <c r="A119" i="3"/>
  <c r="A120" i="3"/>
  <c r="A121" i="3"/>
  <c r="A122" i="3"/>
  <c r="A123" i="3"/>
  <c r="A124" i="3"/>
  <c r="A125" i="3"/>
  <c r="A126" i="3"/>
  <c r="A127" i="3"/>
  <c r="A128" i="3"/>
  <c r="A129" i="3"/>
  <c r="A130" i="3"/>
  <c r="A131" i="3"/>
  <c r="A132" i="3"/>
  <c r="A133" i="3"/>
  <c r="A134" i="3"/>
  <c r="A135" i="3"/>
  <c r="A136" i="3"/>
  <c r="A137" i="3"/>
  <c r="A138" i="3"/>
  <c r="A139" i="3"/>
  <c r="A140" i="3"/>
  <c r="A141" i="3"/>
  <c r="A142" i="3"/>
  <c r="A143" i="3"/>
  <c r="A144" i="3"/>
  <c r="A145" i="3"/>
  <c r="A146" i="3"/>
  <c r="A147" i="3"/>
  <c r="A148" i="3"/>
  <c r="A149" i="3"/>
  <c r="A150" i="3"/>
  <c r="A151" i="3"/>
  <c r="A152" i="3"/>
  <c r="A153" i="3"/>
  <c r="A154" i="3"/>
  <c r="A155" i="3"/>
  <c r="A156" i="3"/>
  <c r="A157" i="3"/>
  <c r="A158" i="3"/>
  <c r="A159" i="3"/>
  <c r="A160" i="3"/>
  <c r="A161" i="3"/>
  <c r="J25" i="1"/>
  <c r="J26" i="1"/>
  <c r="J27" i="1"/>
  <c r="J28" i="1"/>
  <c r="J29" i="1"/>
  <c r="J30" i="1"/>
  <c r="J31" i="1"/>
  <c r="J32" i="1"/>
  <c r="J7" i="1"/>
  <c r="J8" i="1"/>
  <c r="J9" i="1"/>
  <c r="J10" i="1"/>
  <c r="J11" i="1"/>
  <c r="J12" i="1"/>
  <c r="J13" i="1"/>
  <c r="J14" i="1"/>
  <c r="J17" i="1"/>
  <c r="J35" i="1"/>
  <c r="I23" i="1"/>
  <c r="H23" i="1" s="1"/>
  <c r="G23" i="1" s="1"/>
  <c r="F23" i="1" s="1"/>
  <c r="E23" i="1" s="1"/>
  <c r="D23" i="1" s="1"/>
  <c r="C23" i="1" s="1"/>
  <c r="I5" i="1" s="1"/>
  <c r="H5" i="1" s="1"/>
  <c r="G5" i="1" s="1"/>
  <c r="F5" i="1" s="1"/>
  <c r="E5" i="1" s="1"/>
  <c r="D5" i="1" s="1"/>
  <c r="C5" i="1" s="1"/>
  <c r="C21" i="1"/>
  <c r="G21" i="1"/>
  <c r="J21" i="1" s="1"/>
  <c r="C22" i="1" s="1"/>
  <c r="H21" i="1"/>
  <c r="D21" i="1"/>
  <c r="E21" i="1"/>
  <c r="F21" i="1"/>
  <c r="I21" i="1"/>
  <c r="J20" i="1"/>
  <c r="F37" i="1" l="1"/>
  <c r="E37" i="1"/>
  <c r="G37" i="1"/>
  <c r="D37" i="1"/>
  <c r="H37" i="1"/>
  <c r="J18" i="1"/>
  <c r="J36" i="1"/>
  <c r="J37" i="1" l="1"/>
</calcChain>
</file>

<file path=xl/sharedStrings.xml><?xml version="1.0" encoding="utf-8"?>
<sst xmlns="http://schemas.openxmlformats.org/spreadsheetml/2006/main" count="443" uniqueCount="131">
  <si>
    <t>Week 1</t>
  </si>
  <si>
    <t>Total</t>
  </si>
  <si>
    <t>Sun</t>
  </si>
  <si>
    <t>Mon</t>
  </si>
  <si>
    <t>Tues</t>
  </si>
  <si>
    <t>Wed</t>
  </si>
  <si>
    <t>Thurs</t>
  </si>
  <si>
    <t>Fri</t>
  </si>
  <si>
    <t>Sat</t>
  </si>
  <si>
    <t>Total payable hours</t>
  </si>
  <si>
    <t>Week 2</t>
  </si>
  <si>
    <t>Credit Hours, prior period</t>
  </si>
  <si>
    <t>Credit Hours used:</t>
  </si>
  <si>
    <t>Credit Hours balance:</t>
  </si>
  <si>
    <t>Date</t>
  </si>
  <si>
    <t>Tuesday, January 1</t>
  </si>
  <si>
    <t>New Year’s Day</t>
  </si>
  <si>
    <t>Monday, January 21</t>
  </si>
  <si>
    <t>Birthday of Martin Luther King, Jr.</t>
  </si>
  <si>
    <t>Monday, February 18*</t>
  </si>
  <si>
    <t>Washington’s Birthday</t>
  </si>
  <si>
    <t>Monday, May 27</t>
  </si>
  <si>
    <t>Memorial Day</t>
  </si>
  <si>
    <t>Thursday, July 4</t>
  </si>
  <si>
    <t>Independence Day</t>
  </si>
  <si>
    <t>Monday, September 2</t>
  </si>
  <si>
    <t>Labor Day</t>
  </si>
  <si>
    <t>Monday, October 14</t>
  </si>
  <si>
    <t>Columbus Day</t>
  </si>
  <si>
    <t>Monday, November 11</t>
  </si>
  <si>
    <t>Veterans Day</t>
  </si>
  <si>
    <t>Thursday, November 28</t>
  </si>
  <si>
    <t>Thanksgiving Day</t>
  </si>
  <si>
    <t>Wednesday, December 25</t>
  </si>
  <si>
    <t>Christmas Day</t>
  </si>
  <si>
    <t>Wednesday, January 1</t>
  </si>
  <si>
    <t>Monday, January 20</t>
  </si>
  <si>
    <t>Monday, February 17*</t>
  </si>
  <si>
    <t>Monday, May 26</t>
  </si>
  <si>
    <t>Friday, July 4</t>
  </si>
  <si>
    <t>Monday, September 1</t>
  </si>
  <si>
    <t>Monday, October 13</t>
  </si>
  <si>
    <t>Tuesday, November 11</t>
  </si>
  <si>
    <t>Thursday, November 27</t>
  </si>
  <si>
    <t>Thursday, December 25</t>
  </si>
  <si>
    <t>Thursday, January 1</t>
  </si>
  <si>
    <t>Monday, January 19</t>
  </si>
  <si>
    <t>Monday, February 16*</t>
  </si>
  <si>
    <t>Monday, May 25</t>
  </si>
  <si>
    <t>Friday, July 3**</t>
  </si>
  <si>
    <t>Monday, September 7</t>
  </si>
  <si>
    <t>Monday, October 12</t>
  </si>
  <si>
    <t>Wednesday, November 11</t>
  </si>
  <si>
    <t>Thursday, November 26</t>
  </si>
  <si>
    <t>Friday, December 25</t>
  </si>
  <si>
    <t>Friday, January 1</t>
  </si>
  <si>
    <t>Monday, January 18</t>
  </si>
  <si>
    <t>Monday, February 15*</t>
  </si>
  <si>
    <t>Monday, May 30</t>
  </si>
  <si>
    <t>Monday, July 4</t>
  </si>
  <si>
    <t>Monday, September 5</t>
  </si>
  <si>
    <t>Monday, October 10</t>
  </si>
  <si>
    <t>Friday, November 11</t>
  </si>
  <si>
    <t>Thursday, November 24</t>
  </si>
  <si>
    <t>Monday, December 26**</t>
  </si>
  <si>
    <t>Monday, January 2*</t>
  </si>
  <si>
    <t>Monday, January 16</t>
  </si>
  <si>
    <t>Monday, February 20**</t>
  </si>
  <si>
    <t>Monday, May 29</t>
  </si>
  <si>
    <t>Tuesday, July 4</t>
  </si>
  <si>
    <t>Monday, September 4</t>
  </si>
  <si>
    <t>Monday, October 9</t>
  </si>
  <si>
    <t>Friday, November 10***</t>
  </si>
  <si>
    <t>Thursday, November 23</t>
  </si>
  <si>
    <t>Monday, December 25</t>
  </si>
  <si>
    <t>Monday, January 1</t>
  </si>
  <si>
    <t>Monday, January 15</t>
  </si>
  <si>
    <t>Monday, February 19*</t>
  </si>
  <si>
    <t>Monday, May 28</t>
  </si>
  <si>
    <t>Wednesday, July 4</t>
  </si>
  <si>
    <t>Monday, September 3</t>
  </si>
  <si>
    <t>Monday, October 8</t>
  </si>
  <si>
    <t>Monday, November 12**</t>
  </si>
  <si>
    <t>Thursday, November 22</t>
  </si>
  <si>
    <t>Tuesday, December 25</t>
  </si>
  <si>
    <t>New Year's Day</t>
  </si>
  <si>
    <t>Washington's Birthday</t>
  </si>
  <si>
    <t>Monday, November 12***</t>
  </si>
  <si>
    <t>Sat (PPE)</t>
  </si>
  <si>
    <t>Leave without pay</t>
  </si>
  <si>
    <t>Regular hours worked</t>
  </si>
  <si>
    <t>Parental leave</t>
  </si>
  <si>
    <t>Pay Period Totals</t>
  </si>
  <si>
    <t>Bereavement leave</t>
  </si>
  <si>
    <t>Sick leave</t>
  </si>
  <si>
    <t>Supervisor Signature</t>
  </si>
  <si>
    <t>Click in blue box and use drop down menu to fill in PPE date here.</t>
  </si>
  <si>
    <t>Jury duty</t>
  </si>
  <si>
    <t>Approved by</t>
  </si>
  <si>
    <t>Supervisor signs timesheet and any attached leave requests for this pay period.</t>
  </si>
  <si>
    <t>Pay Period End Date (PPE)</t>
  </si>
  <si>
    <t>Employee</t>
  </si>
  <si>
    <r>
      <rPr>
        <b/>
        <sz val="18"/>
        <color theme="1"/>
        <rFont val="Roboto Regular"/>
      </rPr>
      <t>Employee Signature</t>
    </r>
    <r>
      <rPr>
        <sz val="18"/>
        <color theme="1"/>
        <rFont val="Roboto Regular"/>
      </rPr>
      <t xml:space="preserve">  </t>
    </r>
  </si>
  <si>
    <t>Annual leave</t>
  </si>
  <si>
    <t>Federal holiday</t>
  </si>
  <si>
    <t>Comp time earned (non-exempt empls)</t>
  </si>
  <si>
    <t>Comp time used (non-exempt empls)</t>
  </si>
  <si>
    <t>Wednesday, January 20*</t>
  </si>
  <si>
    <t>Inauguration Day</t>
  </si>
  <si>
    <t>Monday, February 15**</t>
  </si>
  <si>
    <t>Monday, May 31</t>
  </si>
  <si>
    <t>Monday, July 5***</t>
  </si>
  <si>
    <t>Monday, September 6</t>
  </si>
  <si>
    <t>Monday, October 11</t>
  </si>
  <si>
    <t>Thursday, November 11</t>
  </si>
  <si>
    <t>Thursday, November 25</t>
  </si>
  <si>
    <t>Friday, December 24****</t>
  </si>
  <si>
    <t>Friday, December 31, 2021*</t>
  </si>
  <si>
    <t>Monday, January 17</t>
  </si>
  <si>
    <t>Monday, February 21**</t>
  </si>
  <si>
    <t>Monday, December 26***</t>
  </si>
  <si>
    <t>Monday, January 20*</t>
  </si>
  <si>
    <t>Monday, February 17**</t>
  </si>
  <si>
    <t>Monday, July 5**</t>
  </si>
  <si>
    <t>Friday, December 24***</t>
  </si>
  <si>
    <t>Friday, December 31, 2027*</t>
  </si>
  <si>
    <t>Other Paid Absence/Admin leave</t>
  </si>
  <si>
    <t>Print and sign or convert to PDF and insert electronic signature.</t>
  </si>
  <si>
    <t>Wednesday, June 19</t>
  </si>
  <si>
    <t>Juneteenth</t>
  </si>
  <si>
    <t>Caroline Broder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</si>
</sst>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1"/>
      <color theme="1"/>
      <name val="Calibri"/>
      <family val="2"/>
      <scheme val="minor"/>
    </font>
    <font>
      <b/>
      <sz val="11"/>
      <color theme="1"/>
      <name val="Calibri"/>
      <family val="2"/>
      <scheme val="minor"/>
    </font>
    <font>
      <sz val="8"/>
      <name val="Calibri"/>
      <family val="2"/>
      <scheme val="minor"/>
    </font>
    <font>
      <u/>
      <sz val="11"/>
      <color theme="10"/>
      <name val="Calibri"/>
      <family val="2"/>
      <scheme val="minor"/>
    </font>
    <font>
      <u/>
      <sz val="11"/>
      <color theme="11"/>
      <name val="Calibri"/>
      <family val="2"/>
      <scheme val="minor"/>
    </font>
    <font>
      <i/>
      <sz val="18"/>
      <color theme="1"/>
      <name val="Calibri"/>
      <family val="2"/>
      <scheme val="minor"/>
    </font>
    <font>
      <sz val="18"/>
      <color theme="1"/>
      <name val="Calibri"/>
      <family val="2"/>
      <scheme val="minor"/>
    </font>
    <font>
      <b/>
      <sz val="18"/>
      <color theme="1"/>
      <name val="Roboto Regular"/>
    </font>
    <font>
      <sz val="18"/>
      <name val="Roboto Regular"/>
    </font>
    <font>
      <i/>
      <sz val="18"/>
      <color theme="1"/>
      <name val="Roboto Regular"/>
    </font>
    <font>
      <sz val="18"/>
      <color theme="1"/>
      <name val="Roboto Regular"/>
    </font>
    <font>
      <sz val="18"/>
      <color rgb="FF000000"/>
      <name val="Roboto Regular"/>
    </font>
    <font>
      <i/>
      <sz val="18"/>
      <color rgb="FF000000"/>
      <name val="Roboto Regular"/>
    </font>
    <font>
      <sz val="18"/>
      <name val="Roboto"/>
    </font>
    <font>
      <sz val="14"/>
      <color theme="1"/>
      <name val="Roboto Regular"/>
    </font>
  </fonts>
  <fills count="5">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8" tint="0.79998168889431442"/>
        <bgColor indexed="64"/>
      </patternFill>
    </fill>
  </fills>
  <borders count="4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medium">
        <color auto="1"/>
      </left>
      <right style="medium">
        <color auto="1"/>
      </right>
      <top style="medium">
        <color auto="1"/>
      </top>
      <bottom style="thin">
        <color auto="1"/>
      </bottom>
      <diagonal/>
    </border>
    <border>
      <left style="thin">
        <color auto="1"/>
      </left>
      <right style="thin">
        <color auto="1"/>
      </right>
      <top style="thin">
        <color auto="1"/>
      </top>
      <bottom/>
      <diagonal/>
    </border>
    <border>
      <left style="medium">
        <color auto="1"/>
      </left>
      <right style="medium">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style="medium">
        <color auto="1"/>
      </left>
      <right style="medium">
        <color auto="1"/>
      </right>
      <top style="thin">
        <color auto="1"/>
      </top>
      <bottom/>
      <diagonal/>
    </border>
    <border>
      <left style="thin">
        <color auto="1"/>
      </left>
      <right style="thin">
        <color auto="1"/>
      </right>
      <top/>
      <bottom style="thin">
        <color auto="1"/>
      </bottom>
      <diagonal/>
    </border>
    <border>
      <left/>
      <right/>
      <top style="thin">
        <color auto="1"/>
      </top>
      <bottom style="thin">
        <color auto="1"/>
      </bottom>
      <diagonal/>
    </border>
    <border>
      <left style="medium">
        <color auto="1"/>
      </left>
      <right/>
      <top style="medium">
        <color auto="1"/>
      </top>
      <bottom style="thin">
        <color auto="1"/>
      </bottom>
      <diagonal/>
    </border>
    <border>
      <left/>
      <right style="thin">
        <color auto="1"/>
      </right>
      <top style="thin">
        <color auto="1"/>
      </top>
      <bottom style="thin">
        <color auto="1"/>
      </bottom>
      <diagonal/>
    </border>
    <border>
      <left style="medium">
        <color auto="1"/>
      </left>
      <right/>
      <top style="thin">
        <color auto="1"/>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diagonal/>
    </border>
    <border>
      <left style="thin">
        <color auto="1"/>
      </left>
      <right style="thin">
        <color auto="1"/>
      </right>
      <top/>
      <bottom/>
      <diagonal/>
    </border>
    <border>
      <left style="thin">
        <color auto="1"/>
      </left>
      <right/>
      <top/>
      <bottom style="thin">
        <color auto="1"/>
      </bottom>
      <diagonal/>
    </border>
    <border>
      <left style="medium">
        <color auto="1"/>
      </left>
      <right style="medium">
        <color auto="1"/>
      </right>
      <top/>
      <bottom style="thin">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top style="medium">
        <color auto="1"/>
      </top>
      <bottom style="medium">
        <color auto="1"/>
      </bottom>
      <diagonal/>
    </border>
    <border>
      <left style="medium">
        <color auto="1"/>
      </left>
      <right style="medium">
        <color auto="1"/>
      </right>
      <top/>
      <bottom style="medium">
        <color auto="1"/>
      </bottom>
      <diagonal/>
    </border>
    <border>
      <left style="medium">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bottom/>
      <diagonal/>
    </border>
    <border>
      <left style="thin">
        <color auto="1"/>
      </left>
      <right/>
      <top/>
      <bottom/>
      <diagonal/>
    </border>
    <border>
      <left style="medium">
        <color auto="1"/>
      </left>
      <right style="medium">
        <color auto="1"/>
      </right>
      <top/>
      <bottom/>
      <diagonal/>
    </border>
    <border>
      <left style="medium">
        <color auto="1"/>
      </left>
      <right/>
      <top/>
      <bottom style="thin">
        <color auto="1"/>
      </bottom>
      <diagonal/>
    </border>
    <border>
      <left style="thin">
        <color auto="1"/>
      </left>
      <right style="medium">
        <color auto="1"/>
      </right>
      <top style="thin">
        <color auto="1"/>
      </top>
      <bottom style="thin">
        <color indexed="64"/>
      </bottom>
      <diagonal/>
    </border>
  </borders>
  <cellStyleXfs count="33">
    <xf numFmtId="0" fontId="0" fillId="0" borderId="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cellStyleXfs>
  <cellXfs count="114">
    <xf numFmtId="0" fontId="0" fillId="0" borderId="0" xfId="0"/>
    <xf numFmtId="14" fontId="0" fillId="0" borderId="0" xfId="0" applyNumberFormat="1"/>
    <xf numFmtId="0" fontId="0" fillId="0" borderId="22" xfId="0" applyBorder="1" applyAlignment="1">
      <alignment vertical="center" wrapText="1"/>
    </xf>
    <xf numFmtId="0" fontId="5" fillId="0" borderId="0" xfId="0" applyFont="1"/>
    <xf numFmtId="0" fontId="6" fillId="0" borderId="0" xfId="0" applyFont="1"/>
    <xf numFmtId="0" fontId="6" fillId="0" borderId="0" xfId="0" applyFont="1" applyBorder="1"/>
    <xf numFmtId="0" fontId="6" fillId="0" borderId="18" xfId="0" applyFont="1" applyBorder="1"/>
    <xf numFmtId="0" fontId="6" fillId="0" borderId="0" xfId="0" applyFont="1" applyFill="1" applyBorder="1"/>
    <xf numFmtId="0" fontId="6" fillId="0" borderId="0" xfId="0" applyFont="1" applyFill="1" applyBorder="1" applyAlignment="1">
      <alignment horizontal="center"/>
    </xf>
    <xf numFmtId="16" fontId="6" fillId="0" borderId="0" xfId="0" applyNumberFormat="1" applyFont="1" applyFill="1" applyBorder="1"/>
    <xf numFmtId="16" fontId="6" fillId="0" borderId="0" xfId="0" applyNumberFormat="1" applyFont="1"/>
    <xf numFmtId="0" fontId="5" fillId="0" borderId="0" xfId="0" applyFont="1" applyBorder="1"/>
    <xf numFmtId="16" fontId="6" fillId="0" borderId="0" xfId="0" applyNumberFormat="1" applyFont="1" applyBorder="1"/>
    <xf numFmtId="0" fontId="6" fillId="0" borderId="14" xfId="0" applyFont="1" applyBorder="1"/>
    <xf numFmtId="0" fontId="6" fillId="0" borderId="15" xfId="0" applyFont="1" applyBorder="1"/>
    <xf numFmtId="0" fontId="6" fillId="0" borderId="16" xfId="0" applyFont="1" applyBorder="1"/>
    <xf numFmtId="0" fontId="6" fillId="0" borderId="17" xfId="0" applyFont="1" applyBorder="1"/>
    <xf numFmtId="16" fontId="6" fillId="0" borderId="19" xfId="0" applyNumberFormat="1" applyFont="1" applyBorder="1"/>
    <xf numFmtId="0" fontId="7" fillId="0" borderId="0" xfId="0" applyFont="1" applyAlignment="1">
      <alignment horizontal="center"/>
    </xf>
    <xf numFmtId="0" fontId="9" fillId="0" borderId="0" xfId="0" applyFont="1"/>
    <xf numFmtId="0" fontId="10" fillId="0" borderId="0" xfId="0" applyFont="1" applyAlignment="1">
      <alignment horizontal="center"/>
    </xf>
    <xf numFmtId="0" fontId="10" fillId="0" borderId="0" xfId="0" applyFont="1"/>
    <xf numFmtId="0" fontId="10" fillId="0" borderId="0" xfId="0" applyFont="1" applyBorder="1"/>
    <xf numFmtId="0" fontId="7" fillId="0" borderId="0" xfId="0" applyFont="1"/>
    <xf numFmtId="0" fontId="10" fillId="0" borderId="18" xfId="0" applyFont="1" applyBorder="1"/>
    <xf numFmtId="0" fontId="7" fillId="0" borderId="21" xfId="0" applyFont="1" applyBorder="1" applyAlignment="1">
      <alignment horizontal="center"/>
    </xf>
    <xf numFmtId="0" fontId="10" fillId="0" borderId="32" xfId="0" applyFont="1" applyBorder="1"/>
    <xf numFmtId="0" fontId="10" fillId="0" borderId="20" xfId="0" applyFont="1" applyBorder="1"/>
    <xf numFmtId="0" fontId="10" fillId="0" borderId="9" xfId="0" applyFont="1" applyBorder="1"/>
    <xf numFmtId="0" fontId="10" fillId="2" borderId="13" xfId="0" applyFont="1" applyFill="1" applyBorder="1" applyAlignment="1">
      <alignment horizontal="center"/>
    </xf>
    <xf numFmtId="0" fontId="10" fillId="2" borderId="6" xfId="0" applyFont="1" applyFill="1" applyBorder="1" applyProtection="1">
      <protection locked="0"/>
    </xf>
    <xf numFmtId="0" fontId="10" fillId="2" borderId="7" xfId="0" applyFont="1" applyFill="1" applyBorder="1" applyProtection="1">
      <protection locked="0"/>
    </xf>
    <xf numFmtId="0" fontId="10" fillId="2" borderId="8" xfId="0" applyFont="1" applyFill="1" applyBorder="1"/>
    <xf numFmtId="0" fontId="10" fillId="0" borderId="13" xfId="0" applyFont="1" applyBorder="1" applyAlignment="1">
      <alignment horizontal="center"/>
    </xf>
    <xf numFmtId="0" fontId="10" fillId="0" borderId="2" xfId="0" applyFont="1" applyBorder="1" applyProtection="1">
      <protection locked="0"/>
    </xf>
    <xf numFmtId="0" fontId="10" fillId="0" borderId="10" xfId="0" applyFont="1" applyBorder="1" applyProtection="1">
      <protection locked="0"/>
    </xf>
    <xf numFmtId="0" fontId="10" fillId="2" borderId="10" xfId="0" applyFont="1" applyFill="1" applyBorder="1" applyProtection="1">
      <protection locked="0"/>
    </xf>
    <xf numFmtId="0" fontId="10" fillId="2" borderId="2" xfId="0" applyFont="1" applyFill="1" applyBorder="1"/>
    <xf numFmtId="0" fontId="10" fillId="0" borderId="1" xfId="0" applyFont="1" applyBorder="1"/>
    <xf numFmtId="0" fontId="10" fillId="0" borderId="34" xfId="0" applyFont="1" applyBorder="1" applyAlignment="1">
      <alignment horizontal="center"/>
    </xf>
    <xf numFmtId="0" fontId="10" fillId="0" borderId="35" xfId="0" applyFont="1" applyBorder="1"/>
    <xf numFmtId="0" fontId="10" fillId="0" borderId="36" xfId="0" applyFont="1" applyBorder="1"/>
    <xf numFmtId="0" fontId="10" fillId="2" borderId="33" xfId="0" applyFont="1" applyFill="1" applyBorder="1"/>
    <xf numFmtId="0" fontId="10" fillId="2" borderId="11" xfId="0" applyFont="1" applyFill="1" applyBorder="1"/>
    <xf numFmtId="0" fontId="10" fillId="2" borderId="1" xfId="0" applyFont="1" applyFill="1" applyBorder="1"/>
    <xf numFmtId="0" fontId="10" fillId="2" borderId="14" xfId="0" applyFont="1" applyFill="1" applyBorder="1"/>
    <xf numFmtId="0" fontId="7" fillId="0" borderId="11" xfId="0" applyFont="1" applyBorder="1" applyAlignment="1">
      <alignment horizontal="center"/>
    </xf>
    <xf numFmtId="0" fontId="10" fillId="0" borderId="28" xfId="0" applyFont="1" applyBorder="1"/>
    <xf numFmtId="0" fontId="10" fillId="0" borderId="13" xfId="0" applyFont="1" applyBorder="1"/>
    <xf numFmtId="0" fontId="10" fillId="2" borderId="5" xfId="0" applyFont="1" applyFill="1" applyBorder="1"/>
    <xf numFmtId="0" fontId="10" fillId="0" borderId="1" xfId="0" applyFont="1" applyBorder="1" applyProtection="1">
      <protection locked="0"/>
    </xf>
    <xf numFmtId="0" fontId="10" fillId="0" borderId="38" xfId="0" applyFont="1" applyBorder="1" applyAlignment="1">
      <alignment horizontal="center"/>
    </xf>
    <xf numFmtId="0" fontId="10" fillId="0" borderId="35" xfId="0" applyFont="1" applyFill="1" applyBorder="1"/>
    <xf numFmtId="0" fontId="10" fillId="2" borderId="39" xfId="0" applyFont="1" applyFill="1" applyBorder="1"/>
    <xf numFmtId="0" fontId="11" fillId="3" borderId="37" xfId="0" applyFont="1" applyFill="1" applyBorder="1" applyAlignment="1">
      <alignment horizontal="center"/>
    </xf>
    <xf numFmtId="0" fontId="11" fillId="3" borderId="19" xfId="0" applyFont="1" applyFill="1" applyBorder="1"/>
    <xf numFmtId="0" fontId="10" fillId="0" borderId="0" xfId="0" applyFont="1" applyFill="1" applyBorder="1"/>
    <xf numFmtId="0" fontId="10" fillId="0" borderId="0" xfId="0" applyFont="1" applyFill="1"/>
    <xf numFmtId="0" fontId="10" fillId="0" borderId="0" xfId="0" applyFont="1" applyFill="1" applyBorder="1" applyAlignment="1"/>
    <xf numFmtId="0" fontId="9" fillId="0" borderId="0" xfId="0" applyFont="1" applyFill="1"/>
    <xf numFmtId="14" fontId="10" fillId="0" borderId="0" xfId="0" applyNumberFormat="1" applyFont="1" applyFill="1" applyBorder="1" applyAlignment="1"/>
    <xf numFmtId="0" fontId="10" fillId="0" borderId="7" xfId="0" applyNumberFormat="1" applyFont="1" applyFill="1" applyBorder="1"/>
    <xf numFmtId="0" fontId="10" fillId="0" borderId="7" xfId="0" applyFont="1" applyFill="1" applyBorder="1" applyAlignment="1"/>
    <xf numFmtId="0" fontId="7" fillId="0" borderId="0" xfId="0" applyFont="1" applyFill="1"/>
    <xf numFmtId="0" fontId="10" fillId="0" borderId="26" xfId="0" applyFont="1" applyFill="1" applyBorder="1"/>
    <xf numFmtId="0" fontId="10" fillId="3" borderId="1" xfId="0" applyFont="1" applyFill="1" applyBorder="1" applyAlignment="1" applyProtection="1">
      <alignment horizontal="center"/>
      <protection locked="0"/>
    </xf>
    <xf numFmtId="0" fontId="10" fillId="0" borderId="1" xfId="0" applyFont="1" applyFill="1" applyBorder="1" applyAlignment="1" applyProtection="1">
      <alignment horizontal="center"/>
      <protection locked="0"/>
    </xf>
    <xf numFmtId="0" fontId="10" fillId="3" borderId="9" xfId="0" applyFont="1" applyFill="1" applyBorder="1" applyAlignment="1">
      <alignment horizontal="center"/>
    </xf>
    <xf numFmtId="0" fontId="10" fillId="0" borderId="9" xfId="0" applyFont="1" applyFill="1" applyBorder="1" applyAlignment="1">
      <alignment horizontal="center"/>
    </xf>
    <xf numFmtId="0" fontId="10" fillId="3" borderId="29" xfId="0" applyFont="1" applyFill="1" applyBorder="1" applyAlignment="1">
      <alignment horizontal="center"/>
    </xf>
    <xf numFmtId="0" fontId="10" fillId="0" borderId="35" xfId="0" applyFont="1" applyBorder="1" applyAlignment="1">
      <alignment horizontal="center"/>
    </xf>
    <xf numFmtId="0" fontId="10" fillId="0" borderId="35" xfId="0" applyFont="1" applyFill="1" applyBorder="1" applyAlignment="1">
      <alignment horizontal="center"/>
    </xf>
    <xf numFmtId="0" fontId="11" fillId="3" borderId="19" xfId="0" applyFont="1" applyFill="1" applyBorder="1" applyAlignment="1">
      <alignment horizontal="center"/>
    </xf>
    <xf numFmtId="14" fontId="10" fillId="0" borderId="9" xfId="0" applyNumberFormat="1" applyFont="1" applyBorder="1" applyAlignment="1">
      <alignment horizontal="center"/>
    </xf>
    <xf numFmtId="0" fontId="10" fillId="0" borderId="9" xfId="0" applyFont="1" applyBorder="1" applyAlignment="1">
      <alignment horizontal="center"/>
    </xf>
    <xf numFmtId="0" fontId="10" fillId="0" borderId="29" xfId="0" applyFont="1" applyBorder="1" applyAlignment="1">
      <alignment horizontal="center"/>
    </xf>
    <xf numFmtId="0" fontId="10" fillId="0" borderId="30" xfId="0" applyFont="1" applyBorder="1" applyAlignment="1">
      <alignment horizontal="center"/>
    </xf>
    <xf numFmtId="14" fontId="10" fillId="0" borderId="27" xfId="0" applyNumberFormat="1" applyFont="1" applyBorder="1" applyAlignment="1">
      <alignment horizontal="center"/>
    </xf>
    <xf numFmtId="0" fontId="10" fillId="0" borderId="1" xfId="0" applyFont="1" applyBorder="1" applyAlignment="1">
      <alignment horizontal="center"/>
    </xf>
    <xf numFmtId="0" fontId="10" fillId="0" borderId="2" xfId="0" applyFont="1" applyBorder="1" applyAlignment="1">
      <alignment horizontal="center"/>
    </xf>
    <xf numFmtId="0" fontId="7" fillId="2" borderId="31" xfId="0" applyFont="1" applyFill="1" applyBorder="1" applyAlignment="1">
      <alignment horizontal="center"/>
    </xf>
    <xf numFmtId="0" fontId="7" fillId="2" borderId="3" xfId="0" applyFont="1" applyFill="1" applyBorder="1" applyAlignment="1">
      <alignment horizontal="center"/>
    </xf>
    <xf numFmtId="0" fontId="7" fillId="0" borderId="0" xfId="0" applyFont="1" applyAlignment="1">
      <alignment horizontal="center" vertical="center"/>
    </xf>
    <xf numFmtId="0" fontId="10" fillId="0" borderId="6" xfId="0" applyFont="1" applyBorder="1" applyProtection="1">
      <protection locked="0"/>
    </xf>
    <xf numFmtId="0" fontId="10" fillId="2" borderId="40" xfId="0" applyFont="1" applyFill="1" applyBorder="1" applyAlignment="1">
      <alignment horizontal="center"/>
    </xf>
    <xf numFmtId="0" fontId="10" fillId="2" borderId="41" xfId="0" applyFont="1" applyFill="1" applyBorder="1" applyProtection="1">
      <protection locked="0"/>
    </xf>
    <xf numFmtId="0" fontId="10" fillId="2" borderId="41" xfId="0" applyFont="1" applyFill="1" applyBorder="1"/>
    <xf numFmtId="0" fontId="10" fillId="2" borderId="42" xfId="0" applyFont="1" applyFill="1" applyBorder="1"/>
    <xf numFmtId="0" fontId="10" fillId="0" borderId="30" xfId="0" applyFont="1" applyBorder="1"/>
    <xf numFmtId="0" fontId="10" fillId="2" borderId="44" xfId="0" applyFont="1" applyFill="1" applyBorder="1"/>
    <xf numFmtId="0" fontId="10" fillId="3" borderId="1" xfId="0" applyFont="1" applyFill="1" applyBorder="1" applyAlignment="1">
      <alignment horizontal="center"/>
    </xf>
    <xf numFmtId="0" fontId="14" fillId="2" borderId="13" xfId="0" applyFont="1" applyFill="1" applyBorder="1" applyAlignment="1">
      <alignment horizontal="center"/>
    </xf>
    <xf numFmtId="0" fontId="14" fillId="0" borderId="43" xfId="0" applyFont="1" applyBorder="1" applyAlignment="1">
      <alignment horizontal="center"/>
    </xf>
    <xf numFmtId="14" fontId="10" fillId="0" borderId="9" xfId="0" applyNumberFormat="1" applyFont="1" applyFill="1" applyBorder="1" applyAlignment="1">
      <alignment horizontal="center"/>
    </xf>
    <xf numFmtId="0" fontId="10" fillId="0" borderId="29" xfId="0" applyFont="1" applyFill="1" applyBorder="1" applyAlignment="1">
      <alignment horizontal="center"/>
    </xf>
    <xf numFmtId="0" fontId="0" fillId="0" borderId="23" xfId="0" applyBorder="1" applyAlignment="1">
      <alignment vertical="center" wrapText="1"/>
    </xf>
    <xf numFmtId="0" fontId="0" fillId="0" borderId="1" xfId="0" applyBorder="1" applyAlignment="1">
      <alignment vertical="center" wrapText="1"/>
    </xf>
    <xf numFmtId="0" fontId="9" fillId="0" borderId="0" xfId="0" applyFont="1" applyFill="1" applyBorder="1"/>
    <xf numFmtId="0" fontId="10" fillId="0" borderId="18" xfId="0" applyFont="1" applyFill="1" applyBorder="1"/>
    <xf numFmtId="14" fontId="8" fillId="4" borderId="1" xfId="0" applyNumberFormat="1" applyFont="1" applyFill="1" applyBorder="1" applyAlignment="1" applyProtection="1">
      <alignment horizontal="center" vertical="center"/>
      <protection locked="0"/>
    </xf>
    <xf numFmtId="0" fontId="10" fillId="2" borderId="1" xfId="0" applyFont="1" applyFill="1" applyBorder="1" applyAlignment="1"/>
    <xf numFmtId="0" fontId="10" fillId="0" borderId="1" xfId="0" applyFont="1" applyBorder="1" applyAlignment="1"/>
    <xf numFmtId="0" fontId="10" fillId="2" borderId="4" xfId="0" applyFont="1" applyFill="1" applyBorder="1" applyAlignment="1"/>
    <xf numFmtId="0" fontId="10" fillId="0" borderId="4" xfId="0" applyFont="1" applyBorder="1" applyAlignment="1"/>
    <xf numFmtId="0" fontId="12" fillId="0" borderId="0" xfId="0" applyFont="1" applyFill="1" applyAlignment="1">
      <alignment horizontal="center" wrapText="1"/>
    </xf>
    <xf numFmtId="0" fontId="13" fillId="4" borderId="2" xfId="0" applyFont="1" applyFill="1" applyBorder="1" applyAlignment="1" applyProtection="1">
      <alignment horizontal="center" vertical="center"/>
      <protection locked="0"/>
    </xf>
    <xf numFmtId="0" fontId="13" fillId="4" borderId="10" xfId="0" applyFont="1" applyFill="1" applyBorder="1" applyAlignment="1" applyProtection="1">
      <alignment horizontal="center" vertical="center"/>
      <protection locked="0"/>
    </xf>
    <xf numFmtId="0" fontId="13" fillId="4" borderId="12" xfId="0" applyFont="1" applyFill="1" applyBorder="1" applyAlignment="1" applyProtection="1">
      <alignment horizontal="center" vertical="center"/>
      <protection locked="0"/>
    </xf>
    <xf numFmtId="0" fontId="1" fillId="0" borderId="4" xfId="0" applyFont="1" applyBorder="1" applyAlignment="1">
      <alignment horizontal="center" vertical="top"/>
    </xf>
    <xf numFmtId="0" fontId="1" fillId="0" borderId="29" xfId="0" applyFont="1" applyBorder="1" applyAlignment="1">
      <alignment horizontal="center" vertical="top"/>
    </xf>
    <xf numFmtId="0" fontId="1" fillId="0" borderId="9" xfId="0" applyFont="1" applyBorder="1" applyAlignment="1">
      <alignment horizontal="center" vertical="top"/>
    </xf>
    <xf numFmtId="0" fontId="1" fillId="0" borderId="23" xfId="0" applyFont="1" applyBorder="1" applyAlignment="1">
      <alignment horizontal="center" vertical="top"/>
    </xf>
    <xf numFmtId="0" fontId="1" fillId="0" borderId="24" xfId="0" applyFont="1" applyBorder="1" applyAlignment="1">
      <alignment horizontal="center" vertical="top"/>
    </xf>
    <xf numFmtId="0" fontId="1" fillId="0" borderId="25" xfId="0" applyFont="1" applyBorder="1" applyAlignment="1">
      <alignment horizontal="center" vertical="top"/>
    </xf>
  </cellXfs>
  <cellStyles count="33">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Normal" xfId="0" builtinId="0"/>
  </cellStyles>
  <dxfs count="22">
    <dxf>
      <font>
        <color rgb="FF9C0006"/>
      </font>
      <fill>
        <patternFill patternType="solid">
          <fgColor indexed="64"/>
          <bgColor rgb="FFFFFF00"/>
        </patternFill>
      </fill>
    </dxf>
    <dxf>
      <font>
        <color rgb="FF9C0006"/>
      </font>
      <fill>
        <patternFill patternType="solid">
          <fgColor indexed="64"/>
          <bgColor rgb="FFFFFF00"/>
        </patternFill>
      </fill>
    </dxf>
    <dxf>
      <font>
        <condense val="0"/>
        <extend val="0"/>
        <color rgb="FF9C0006"/>
      </font>
      <fill>
        <patternFill>
          <bgColor rgb="FFFFC7CE"/>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theme="5" tint="0.59996337778862885"/>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U504"/>
  <sheetViews>
    <sheetView tabSelected="1" zoomScale="65" zoomScaleNormal="65" zoomScalePageLayoutView="98" workbookViewId="0">
      <selection activeCell="H25" sqref="H25"/>
    </sheetView>
  </sheetViews>
  <sheetFormatPr defaultColWidth="8.6640625" defaultRowHeight="23.4"/>
  <cols>
    <col min="1" max="1" width="6.109375" style="4" customWidth="1"/>
    <col min="2" max="2" width="48.109375" style="4" customWidth="1"/>
    <col min="3" max="3" width="24.109375" style="4" customWidth="1"/>
    <col min="4" max="4" width="20.44140625" style="4" customWidth="1"/>
    <col min="5" max="5" width="20.6640625" style="4" customWidth="1"/>
    <col min="6" max="6" width="21" style="4" customWidth="1"/>
    <col min="7" max="7" width="21.109375" style="4" customWidth="1"/>
    <col min="8" max="9" width="20.44140625" style="4" customWidth="1"/>
    <col min="10" max="10" width="9.44140625" style="4" customWidth="1"/>
    <col min="11" max="13" width="8.6640625" style="4"/>
    <col min="14" max="14" width="9.44140625" style="4" bestFit="1" customWidth="1"/>
    <col min="15" max="15" width="10.33203125" style="4" customWidth="1"/>
    <col min="16" max="16" width="9.6640625" style="4" customWidth="1"/>
    <col min="17" max="20" width="8.6640625" style="4"/>
    <col min="21" max="21" width="16.6640625" style="4" bestFit="1" customWidth="1"/>
    <col min="22" max="22" width="7.6640625" style="4" bestFit="1" customWidth="1"/>
    <col min="23" max="16384" width="8.6640625" style="4"/>
  </cols>
  <sheetData>
    <row r="1" spans="2:21" ht="46.2" customHeight="1">
      <c r="B1" s="82" t="s">
        <v>101</v>
      </c>
      <c r="C1" s="105" t="s">
        <v>130</v>
      </c>
      <c r="D1" s="106"/>
      <c r="E1" s="106"/>
      <c r="F1" s="107"/>
      <c r="G1" s="19"/>
      <c r="H1" s="19"/>
      <c r="I1" s="19"/>
      <c r="J1" s="19"/>
    </row>
    <row r="2" spans="2:21">
      <c r="B2" s="20"/>
      <c r="C2" s="21"/>
      <c r="D2" s="21"/>
      <c r="E2" s="22"/>
      <c r="F2" s="21"/>
      <c r="G2" s="21"/>
      <c r="H2" s="21"/>
      <c r="I2" s="21"/>
      <c r="J2" s="21"/>
    </row>
    <row r="3" spans="2:21">
      <c r="B3" s="18" t="s">
        <v>100</v>
      </c>
      <c r="C3" s="99">
        <v>45654</v>
      </c>
      <c r="D3" s="99"/>
      <c r="E3" s="97" t="s">
        <v>96</v>
      </c>
      <c r="F3" s="22"/>
      <c r="G3" s="22"/>
      <c r="H3" s="22"/>
      <c r="I3" s="21"/>
      <c r="J3" s="21"/>
    </row>
    <row r="4" spans="2:21" ht="24" thickBot="1">
      <c r="B4" s="23"/>
      <c r="C4" s="98"/>
      <c r="D4" s="98"/>
      <c r="E4" s="98"/>
      <c r="F4" s="24"/>
      <c r="G4" s="24"/>
      <c r="H4" s="24"/>
      <c r="I4" s="24"/>
      <c r="J4" s="24"/>
      <c r="O4" s="7"/>
      <c r="P4" s="7"/>
      <c r="Q4" s="7"/>
      <c r="R4" s="7"/>
      <c r="S4" s="7"/>
      <c r="T4" s="7"/>
      <c r="U4" s="7"/>
    </row>
    <row r="5" spans="2:21" ht="24" thickBot="1">
      <c r="B5" s="25" t="s">
        <v>0</v>
      </c>
      <c r="C5" s="73">
        <f t="shared" ref="C5:G5" si="0">D5-1</f>
        <v>45641</v>
      </c>
      <c r="D5" s="93">
        <f t="shared" si="0"/>
        <v>45642</v>
      </c>
      <c r="E5" s="93">
        <f t="shared" si="0"/>
        <v>45643</v>
      </c>
      <c r="F5" s="73">
        <f t="shared" si="0"/>
        <v>45644</v>
      </c>
      <c r="G5" s="73">
        <f t="shared" si="0"/>
        <v>45645</v>
      </c>
      <c r="H5" s="73">
        <f>I5-1</f>
        <v>45646</v>
      </c>
      <c r="I5" s="73">
        <f>C23-1</f>
        <v>45647</v>
      </c>
      <c r="J5" s="26"/>
      <c r="O5" s="7"/>
      <c r="P5" s="8"/>
      <c r="Q5" s="8"/>
      <c r="R5" s="8"/>
      <c r="S5" s="8"/>
      <c r="T5" s="7"/>
      <c r="U5" s="7"/>
    </row>
    <row r="6" spans="2:21">
      <c r="B6" s="27"/>
      <c r="C6" s="74" t="s">
        <v>2</v>
      </c>
      <c r="D6" s="94" t="s">
        <v>3</v>
      </c>
      <c r="E6" s="94" t="s">
        <v>4</v>
      </c>
      <c r="F6" s="75" t="s">
        <v>5</v>
      </c>
      <c r="G6" s="75" t="s">
        <v>6</v>
      </c>
      <c r="H6" s="75" t="s">
        <v>7</v>
      </c>
      <c r="I6" s="76" t="s">
        <v>8</v>
      </c>
      <c r="J6" s="80" t="s">
        <v>1</v>
      </c>
      <c r="O6" s="7"/>
      <c r="P6" s="7"/>
      <c r="Q6" s="7"/>
      <c r="R6" s="7"/>
      <c r="S6" s="7"/>
      <c r="T6" s="9"/>
      <c r="U6" s="7"/>
    </row>
    <row r="7" spans="2:21">
      <c r="B7" s="29" t="s">
        <v>90</v>
      </c>
      <c r="C7" s="30"/>
      <c r="D7" s="65">
        <v>8</v>
      </c>
      <c r="E7" s="65">
        <v>8</v>
      </c>
      <c r="F7" s="65">
        <v>8</v>
      </c>
      <c r="G7" s="65">
        <v>8</v>
      </c>
      <c r="H7" s="65">
        <v>8</v>
      </c>
      <c r="I7" s="31"/>
      <c r="J7" s="32">
        <f>SUM(D7:H7)</f>
        <v>40</v>
      </c>
      <c r="O7" s="7"/>
      <c r="P7" s="7"/>
      <c r="Q7" s="7"/>
      <c r="R7" s="7"/>
      <c r="S7" s="7"/>
      <c r="T7" s="7"/>
      <c r="U7" s="7"/>
    </row>
    <row r="8" spans="2:21">
      <c r="B8" s="33" t="s">
        <v>104</v>
      </c>
      <c r="C8" s="34"/>
      <c r="D8" s="66"/>
      <c r="E8" s="66"/>
      <c r="F8" s="66"/>
      <c r="G8" s="66"/>
      <c r="H8" s="66"/>
      <c r="I8" s="35"/>
      <c r="J8" s="32">
        <f>SUM(D8:H8)</f>
        <v>0</v>
      </c>
    </row>
    <row r="9" spans="2:21">
      <c r="B9" s="29" t="s">
        <v>103</v>
      </c>
      <c r="C9" s="30"/>
      <c r="D9" s="65"/>
      <c r="E9" s="65"/>
      <c r="F9" s="65"/>
      <c r="G9" s="65"/>
      <c r="H9" s="65"/>
      <c r="I9" s="36"/>
      <c r="J9" s="32">
        <f t="shared" ref="J9:J16" si="1">SUM(D9:H9)</f>
        <v>0</v>
      </c>
    </row>
    <row r="10" spans="2:21">
      <c r="B10" s="33" t="s">
        <v>94</v>
      </c>
      <c r="C10" s="34"/>
      <c r="D10" s="66"/>
      <c r="E10" s="66"/>
      <c r="F10" s="66"/>
      <c r="G10" s="66"/>
      <c r="H10" s="66"/>
      <c r="I10" s="35"/>
      <c r="J10" s="32">
        <f t="shared" si="1"/>
        <v>0</v>
      </c>
    </row>
    <row r="11" spans="2:21">
      <c r="B11" s="29" t="s">
        <v>93</v>
      </c>
      <c r="C11" s="30"/>
      <c r="D11" s="65"/>
      <c r="E11" s="65"/>
      <c r="F11" s="65"/>
      <c r="G11" s="65"/>
      <c r="H11" s="65"/>
      <c r="I11" s="36"/>
      <c r="J11" s="32">
        <f t="shared" si="1"/>
        <v>0</v>
      </c>
    </row>
    <row r="12" spans="2:21">
      <c r="B12" s="33" t="s">
        <v>97</v>
      </c>
      <c r="C12" s="34"/>
      <c r="D12" s="66"/>
      <c r="E12" s="66"/>
      <c r="F12" s="66"/>
      <c r="G12" s="66"/>
      <c r="H12" s="66"/>
      <c r="I12" s="35"/>
      <c r="J12" s="32">
        <f t="shared" si="1"/>
        <v>0</v>
      </c>
    </row>
    <row r="13" spans="2:21">
      <c r="B13" s="29" t="s">
        <v>91</v>
      </c>
      <c r="C13" s="30"/>
      <c r="D13" s="67"/>
      <c r="E13" s="67"/>
      <c r="F13" s="67"/>
      <c r="G13" s="67"/>
      <c r="H13" s="67"/>
      <c r="I13" s="37"/>
      <c r="J13" s="32">
        <f t="shared" si="1"/>
        <v>0</v>
      </c>
    </row>
    <row r="14" spans="2:21">
      <c r="B14" s="92" t="s">
        <v>126</v>
      </c>
      <c r="C14" s="38"/>
      <c r="D14" s="68"/>
      <c r="E14" s="68"/>
      <c r="F14" s="68"/>
      <c r="G14" s="68"/>
      <c r="H14" s="68"/>
      <c r="I14" s="79"/>
      <c r="J14" s="32">
        <f t="shared" si="1"/>
        <v>0</v>
      </c>
    </row>
    <row r="15" spans="2:21">
      <c r="B15" s="91" t="s">
        <v>105</v>
      </c>
      <c r="C15" s="37"/>
      <c r="D15" s="90"/>
      <c r="E15" s="90"/>
      <c r="F15" s="90"/>
      <c r="G15" s="90"/>
      <c r="H15" s="90"/>
      <c r="I15" s="89"/>
      <c r="J15" s="32">
        <f t="shared" si="1"/>
        <v>0</v>
      </c>
    </row>
    <row r="16" spans="2:21">
      <c r="B16" s="92" t="s">
        <v>106</v>
      </c>
      <c r="C16" s="88"/>
      <c r="D16" s="68"/>
      <c r="E16" s="68"/>
      <c r="F16" s="68"/>
      <c r="G16" s="68"/>
      <c r="H16" s="68"/>
      <c r="I16" s="88"/>
      <c r="J16" s="49">
        <f t="shared" si="1"/>
        <v>0</v>
      </c>
    </row>
    <row r="17" spans="2:20" ht="24" thickBot="1">
      <c r="B17" s="84" t="s">
        <v>89</v>
      </c>
      <c r="C17" s="85"/>
      <c r="D17" s="69"/>
      <c r="E17" s="69"/>
      <c r="F17" s="69"/>
      <c r="G17" s="69"/>
      <c r="H17" s="69"/>
      <c r="I17" s="86"/>
      <c r="J17" s="87">
        <f>SUM(D17:H17)</f>
        <v>0</v>
      </c>
    </row>
    <row r="18" spans="2:20" ht="24" thickBot="1">
      <c r="B18" s="39" t="s">
        <v>9</v>
      </c>
      <c r="C18" s="40"/>
      <c r="D18" s="70">
        <f>SUM(D7:D17)</f>
        <v>8</v>
      </c>
      <c r="E18" s="71">
        <f t="shared" ref="E18:H18" si="2">SUM(E7:E17)</f>
        <v>8</v>
      </c>
      <c r="F18" s="70">
        <f>SUM(F7:F17)</f>
        <v>8</v>
      </c>
      <c r="G18" s="70">
        <f t="shared" si="2"/>
        <v>8</v>
      </c>
      <c r="H18" s="70">
        <f t="shared" si="2"/>
        <v>8</v>
      </c>
      <c r="I18" s="41"/>
      <c r="J18" s="42">
        <f>SUM(J7:J17)</f>
        <v>40</v>
      </c>
    </row>
    <row r="19" spans="2:20" ht="24" hidden="1" thickBot="1">
      <c r="B19" s="21"/>
      <c r="C19" s="28"/>
      <c r="D19" s="28"/>
      <c r="E19" s="28"/>
      <c r="F19" s="28"/>
      <c r="G19" s="28"/>
      <c r="H19" s="28"/>
      <c r="I19" s="28"/>
      <c r="J19" s="28"/>
    </row>
    <row r="20" spans="2:20" ht="24" hidden="1" thickBot="1">
      <c r="B20" s="43" t="s">
        <v>11</v>
      </c>
      <c r="C20" s="100">
        <v>8</v>
      </c>
      <c r="D20" s="101"/>
      <c r="E20" s="101"/>
      <c r="F20" s="101"/>
      <c r="G20" s="101"/>
      <c r="H20" s="101"/>
      <c r="I20" s="101"/>
      <c r="J20" s="101" t="e">
        <f>#REF!</f>
        <v>#REF!</v>
      </c>
    </row>
    <row r="21" spans="2:20" ht="24" hidden="1" thickBot="1">
      <c r="B21" s="43" t="s">
        <v>12</v>
      </c>
      <c r="C21" s="44">
        <f t="shared" ref="C21:I21" si="3">C10</f>
        <v>0</v>
      </c>
      <c r="D21" s="44">
        <f t="shared" si="3"/>
        <v>0</v>
      </c>
      <c r="E21" s="44">
        <f t="shared" si="3"/>
        <v>0</v>
      </c>
      <c r="F21" s="44">
        <f t="shared" si="3"/>
        <v>0</v>
      </c>
      <c r="G21" s="44">
        <f t="shared" si="3"/>
        <v>0</v>
      </c>
      <c r="H21" s="44">
        <f t="shared" si="3"/>
        <v>0</v>
      </c>
      <c r="I21" s="44">
        <f t="shared" si="3"/>
        <v>0</v>
      </c>
      <c r="J21" s="44">
        <f>SUM(C21:I21)</f>
        <v>0</v>
      </c>
    </row>
    <row r="22" spans="2:20" ht="24" hidden="1" thickBot="1">
      <c r="B22" s="45" t="s">
        <v>13</v>
      </c>
      <c r="C22" s="102">
        <f>C20-J21</f>
        <v>8</v>
      </c>
      <c r="D22" s="103"/>
      <c r="E22" s="103"/>
      <c r="F22" s="103"/>
      <c r="G22" s="103"/>
      <c r="H22" s="103"/>
      <c r="I22" s="103"/>
      <c r="J22" s="103"/>
    </row>
    <row r="23" spans="2:20" ht="24" thickBot="1">
      <c r="B23" s="46" t="s">
        <v>10</v>
      </c>
      <c r="C23" s="77">
        <f t="shared" ref="C23:G23" si="4">D23-1</f>
        <v>45648</v>
      </c>
      <c r="D23" s="77">
        <f t="shared" si="4"/>
        <v>45649</v>
      </c>
      <c r="E23" s="77">
        <f t="shared" si="4"/>
        <v>45650</v>
      </c>
      <c r="F23" s="77">
        <f t="shared" si="4"/>
        <v>45651</v>
      </c>
      <c r="G23" s="77">
        <f t="shared" si="4"/>
        <v>45652</v>
      </c>
      <c r="H23" s="77">
        <f>I23-1</f>
        <v>45653</v>
      </c>
      <c r="I23" s="77">
        <f>C3</f>
        <v>45654</v>
      </c>
      <c r="J23" s="47"/>
    </row>
    <row r="24" spans="2:20">
      <c r="B24" s="48"/>
      <c r="C24" s="78" t="s">
        <v>2</v>
      </c>
      <c r="D24" s="78" t="s">
        <v>3</v>
      </c>
      <c r="E24" s="78" t="s">
        <v>4</v>
      </c>
      <c r="F24" s="78" t="s">
        <v>5</v>
      </c>
      <c r="G24" s="78" t="s">
        <v>6</v>
      </c>
      <c r="H24" s="78" t="s">
        <v>7</v>
      </c>
      <c r="I24" s="79" t="s">
        <v>88</v>
      </c>
      <c r="J24" s="81" t="s">
        <v>1</v>
      </c>
      <c r="T24" s="10"/>
    </row>
    <row r="25" spans="2:20">
      <c r="B25" s="29" t="s">
        <v>90</v>
      </c>
      <c r="C25" s="30"/>
      <c r="D25" s="65"/>
      <c r="E25" s="65"/>
      <c r="F25" s="65"/>
      <c r="G25" s="65"/>
      <c r="H25" s="65"/>
      <c r="I25" s="30"/>
      <c r="J25" s="49">
        <f>SUM(D25:H25)</f>
        <v>0</v>
      </c>
      <c r="T25" s="10"/>
    </row>
    <row r="26" spans="2:20">
      <c r="B26" s="33" t="s">
        <v>104</v>
      </c>
      <c r="C26" s="50"/>
      <c r="D26" s="66"/>
      <c r="E26" s="66"/>
      <c r="F26" s="66">
        <v>8</v>
      </c>
      <c r="G26" s="66"/>
      <c r="H26" s="66"/>
      <c r="I26" s="34"/>
      <c r="J26" s="49">
        <f t="shared" ref="J26:J31" si="5">SUM(D26:H26)</f>
        <v>8</v>
      </c>
      <c r="T26" s="10"/>
    </row>
    <row r="27" spans="2:20">
      <c r="B27" s="29" t="s">
        <v>103</v>
      </c>
      <c r="C27" s="30"/>
      <c r="D27" s="65">
        <v>8</v>
      </c>
      <c r="E27" s="65">
        <v>8</v>
      </c>
      <c r="F27" s="65"/>
      <c r="G27" s="65">
        <v>8</v>
      </c>
      <c r="H27" s="65">
        <v>8</v>
      </c>
      <c r="I27" s="30"/>
      <c r="J27" s="49">
        <f t="shared" si="5"/>
        <v>32</v>
      </c>
      <c r="T27" s="10"/>
    </row>
    <row r="28" spans="2:20">
      <c r="B28" s="33" t="s">
        <v>94</v>
      </c>
      <c r="C28" s="50"/>
      <c r="D28" s="66"/>
      <c r="E28" s="66"/>
      <c r="F28" s="66"/>
      <c r="G28" s="66"/>
      <c r="H28" s="66"/>
      <c r="I28" s="34"/>
      <c r="J28" s="49">
        <f t="shared" si="5"/>
        <v>0</v>
      </c>
      <c r="T28" s="10"/>
    </row>
    <row r="29" spans="2:20">
      <c r="B29" s="29" t="s">
        <v>93</v>
      </c>
      <c r="C29" s="30"/>
      <c r="D29" s="65"/>
      <c r="E29" s="65"/>
      <c r="F29" s="65"/>
      <c r="G29" s="65"/>
      <c r="H29" s="65"/>
      <c r="I29" s="30"/>
      <c r="J29" s="49">
        <f t="shared" si="5"/>
        <v>0</v>
      </c>
      <c r="T29" s="10"/>
    </row>
    <row r="30" spans="2:20">
      <c r="B30" s="33" t="s">
        <v>97</v>
      </c>
      <c r="C30" s="50"/>
      <c r="D30" s="66"/>
      <c r="E30" s="66"/>
      <c r="F30" s="66"/>
      <c r="G30" s="66"/>
      <c r="H30" s="66"/>
      <c r="I30" s="34"/>
      <c r="J30" s="49">
        <f t="shared" si="5"/>
        <v>0</v>
      </c>
      <c r="T30" s="10"/>
    </row>
    <row r="31" spans="2:20">
      <c r="B31" s="29" t="s">
        <v>91</v>
      </c>
      <c r="C31" s="30"/>
      <c r="D31" s="67"/>
      <c r="E31" s="67"/>
      <c r="F31" s="67"/>
      <c r="G31" s="67"/>
      <c r="H31" s="67"/>
      <c r="I31" s="30"/>
      <c r="J31" s="49">
        <f t="shared" si="5"/>
        <v>0</v>
      </c>
      <c r="T31" s="10"/>
    </row>
    <row r="32" spans="2:20">
      <c r="B32" s="92" t="s">
        <v>126</v>
      </c>
      <c r="C32" s="50"/>
      <c r="D32" s="68"/>
      <c r="E32" s="68"/>
      <c r="F32" s="68"/>
      <c r="G32" s="68"/>
      <c r="H32" s="68"/>
      <c r="I32" s="34"/>
      <c r="J32" s="49">
        <f t="shared" ref="J32:J34" si="6">SUM(D32:H32)</f>
        <v>0</v>
      </c>
      <c r="T32" s="10"/>
    </row>
    <row r="33" spans="2:20">
      <c r="B33" s="91" t="s">
        <v>105</v>
      </c>
      <c r="C33" s="30"/>
      <c r="D33" s="67"/>
      <c r="E33" s="67"/>
      <c r="F33" s="67"/>
      <c r="G33" s="67"/>
      <c r="H33" s="67"/>
      <c r="I33" s="30"/>
      <c r="J33" s="49">
        <f t="shared" si="6"/>
        <v>0</v>
      </c>
      <c r="T33" s="10"/>
    </row>
    <row r="34" spans="2:20">
      <c r="B34" s="92" t="s">
        <v>106</v>
      </c>
      <c r="C34" s="83"/>
      <c r="D34" s="68"/>
      <c r="E34" s="68"/>
      <c r="F34" s="68"/>
      <c r="G34" s="68"/>
      <c r="H34" s="68"/>
      <c r="I34" s="83"/>
      <c r="J34" s="49">
        <f t="shared" si="6"/>
        <v>0</v>
      </c>
      <c r="T34" s="10"/>
    </row>
    <row r="35" spans="2:20" ht="24" thickBot="1">
      <c r="B35" s="29" t="s">
        <v>89</v>
      </c>
      <c r="C35" s="30"/>
      <c r="D35" s="67"/>
      <c r="E35" s="67"/>
      <c r="F35" s="67"/>
      <c r="G35" s="67"/>
      <c r="H35" s="67"/>
      <c r="I35" s="30"/>
      <c r="J35" s="49">
        <f>SUM(D35:H35)</f>
        <v>0</v>
      </c>
      <c r="T35" s="10"/>
    </row>
    <row r="36" spans="2:20" ht="24" thickBot="1">
      <c r="B36" s="51" t="s">
        <v>9</v>
      </c>
      <c r="C36" s="52"/>
      <c r="D36" s="71">
        <f>SUM(D25:D35)</f>
        <v>8</v>
      </c>
      <c r="E36" s="71">
        <f t="shared" ref="E36:H36" si="7">SUM(E25:E35)</f>
        <v>8</v>
      </c>
      <c r="F36" s="71">
        <f t="shared" si="7"/>
        <v>8</v>
      </c>
      <c r="G36" s="71">
        <f t="shared" si="7"/>
        <v>8</v>
      </c>
      <c r="H36" s="71">
        <f t="shared" si="7"/>
        <v>8</v>
      </c>
      <c r="I36" s="52"/>
      <c r="J36" s="53">
        <f>SUM(J25:J35)</f>
        <v>40</v>
      </c>
    </row>
    <row r="37" spans="2:20" ht="24" thickBot="1">
      <c r="B37" s="54" t="s">
        <v>92</v>
      </c>
      <c r="C37" s="55"/>
      <c r="D37" s="72">
        <f>SUM(D36+D18)</f>
        <v>16</v>
      </c>
      <c r="E37" s="72">
        <f>SUM(E36+E18)</f>
        <v>16</v>
      </c>
      <c r="F37" s="72">
        <f>SUM(F36+F18)</f>
        <v>16</v>
      </c>
      <c r="G37" s="72">
        <f>SUM(G36+G18)</f>
        <v>16</v>
      </c>
      <c r="H37" s="72">
        <f>SUM(H36+H18)</f>
        <v>16</v>
      </c>
      <c r="I37" s="55"/>
      <c r="J37" s="55">
        <f>SUM(J36+J18)</f>
        <v>80</v>
      </c>
    </row>
    <row r="38" spans="2:20">
      <c r="B38" s="56"/>
      <c r="C38" s="57"/>
      <c r="D38" s="57"/>
      <c r="E38" s="58"/>
      <c r="F38" s="58"/>
      <c r="G38" s="58"/>
      <c r="H38" s="58"/>
      <c r="I38" s="58"/>
      <c r="J38" s="58"/>
    </row>
    <row r="39" spans="2:20">
      <c r="B39" s="56" t="s">
        <v>102</v>
      </c>
      <c r="C39" s="59" t="s">
        <v>127</v>
      </c>
      <c r="D39" s="57"/>
      <c r="E39" s="58"/>
      <c r="F39" s="58"/>
      <c r="G39" s="58"/>
      <c r="H39" s="58"/>
      <c r="I39" s="58"/>
      <c r="J39" s="58"/>
      <c r="N39" s="5"/>
      <c r="O39" s="5"/>
      <c r="P39" s="5"/>
      <c r="Q39" s="5"/>
      <c r="R39" s="5"/>
      <c r="S39" s="5"/>
      <c r="T39" s="5"/>
    </row>
    <row r="40" spans="2:20" ht="55.2" customHeight="1">
      <c r="B40" s="105"/>
      <c r="C40" s="106"/>
      <c r="D40" s="106"/>
      <c r="E40" s="107"/>
      <c r="F40" s="60"/>
      <c r="G40" s="60"/>
      <c r="H40" s="58"/>
      <c r="I40" s="58"/>
      <c r="J40" s="58"/>
      <c r="M40" s="5"/>
      <c r="N40" s="5"/>
      <c r="O40" s="5"/>
      <c r="P40" s="5"/>
      <c r="Q40" s="5"/>
      <c r="R40" s="5"/>
      <c r="S40" s="5"/>
    </row>
    <row r="41" spans="2:20">
      <c r="B41" s="61"/>
      <c r="C41" s="62"/>
      <c r="D41" s="62"/>
      <c r="E41" s="62"/>
      <c r="F41" s="62" t="s">
        <v>14</v>
      </c>
      <c r="G41" s="62"/>
      <c r="H41" s="62"/>
      <c r="I41" s="62"/>
      <c r="J41" s="58"/>
      <c r="M41" s="5"/>
      <c r="N41" s="5"/>
      <c r="O41" s="5"/>
      <c r="P41" s="5"/>
      <c r="Q41" s="5"/>
      <c r="R41" s="5"/>
      <c r="S41" s="5"/>
    </row>
    <row r="42" spans="2:20">
      <c r="B42" s="104"/>
      <c r="C42" s="104"/>
      <c r="D42" s="104"/>
      <c r="E42" s="104"/>
      <c r="F42" s="104"/>
      <c r="G42" s="104"/>
      <c r="H42" s="104"/>
      <c r="I42" s="104"/>
      <c r="J42" s="104"/>
      <c r="M42" s="3"/>
      <c r="N42" s="11"/>
      <c r="O42" s="5"/>
      <c r="P42" s="5"/>
      <c r="Q42" s="5"/>
      <c r="R42" s="5"/>
      <c r="S42" s="5"/>
      <c r="T42" s="5"/>
    </row>
    <row r="43" spans="2:20">
      <c r="B43" s="63" t="s">
        <v>98</v>
      </c>
      <c r="C43" s="59" t="s">
        <v>99</v>
      </c>
      <c r="D43" s="57"/>
      <c r="E43" s="57"/>
      <c r="F43" s="57"/>
      <c r="G43" s="57"/>
      <c r="H43" s="57"/>
      <c r="I43" s="57"/>
      <c r="J43" s="57"/>
      <c r="N43" s="5"/>
      <c r="O43" s="5"/>
      <c r="P43" s="5"/>
      <c r="Q43" s="5"/>
      <c r="R43" s="5"/>
      <c r="S43" s="5"/>
      <c r="T43" s="12"/>
    </row>
    <row r="44" spans="2:20" ht="54" customHeight="1">
      <c r="B44" s="64"/>
      <c r="C44" s="64"/>
      <c r="D44" s="64"/>
      <c r="E44" s="64"/>
      <c r="F44" s="64"/>
      <c r="G44" s="64"/>
      <c r="H44" s="64"/>
      <c r="I44" s="64"/>
      <c r="J44" s="57"/>
      <c r="N44" s="5"/>
      <c r="O44" s="5"/>
      <c r="P44" s="5"/>
      <c r="Q44" s="5"/>
      <c r="R44" s="5"/>
      <c r="S44" s="5"/>
      <c r="T44" s="12"/>
    </row>
    <row r="45" spans="2:20">
      <c r="B45" s="57" t="s">
        <v>95</v>
      </c>
      <c r="C45" s="57"/>
      <c r="D45" s="57"/>
      <c r="E45" s="57"/>
      <c r="F45" s="57" t="s">
        <v>14</v>
      </c>
      <c r="G45" s="57"/>
      <c r="H45" s="57"/>
      <c r="I45" s="57"/>
      <c r="J45" s="57"/>
      <c r="N45" s="5"/>
      <c r="O45" s="5"/>
      <c r="P45" s="5"/>
      <c r="Q45" s="5"/>
      <c r="R45" s="5"/>
      <c r="S45" s="5"/>
      <c r="T45" s="12"/>
    </row>
    <row r="46" spans="2:20">
      <c r="B46" s="21"/>
      <c r="C46" s="21"/>
      <c r="D46" s="21"/>
      <c r="E46" s="21"/>
      <c r="F46" s="21"/>
      <c r="G46" s="21"/>
      <c r="H46" s="21"/>
      <c r="I46" s="21"/>
      <c r="J46" s="21"/>
      <c r="N46" s="5"/>
      <c r="O46" s="5"/>
      <c r="P46" s="5"/>
      <c r="Q46" s="5"/>
      <c r="R46" s="5"/>
      <c r="S46" s="5"/>
      <c r="T46" s="12"/>
    </row>
    <row r="47" spans="2:20">
      <c r="B47" s="21"/>
      <c r="C47" s="21"/>
      <c r="D47" s="21"/>
      <c r="E47" s="21"/>
      <c r="F47" s="21"/>
      <c r="G47" s="21"/>
      <c r="H47" s="21"/>
      <c r="I47" s="21"/>
      <c r="J47" s="21"/>
      <c r="N47" s="5"/>
      <c r="O47" s="5"/>
      <c r="P47" s="5"/>
      <c r="Q47" s="5"/>
      <c r="R47" s="5"/>
      <c r="S47" s="5"/>
      <c r="T47" s="12"/>
    </row>
    <row r="48" spans="2:20">
      <c r="B48" s="21"/>
      <c r="C48" s="21"/>
      <c r="D48" s="21"/>
      <c r="E48" s="21"/>
      <c r="F48" s="21"/>
      <c r="G48" s="21"/>
      <c r="H48" s="21"/>
      <c r="I48" s="21"/>
      <c r="J48" s="21"/>
      <c r="N48" s="5"/>
      <c r="O48" s="5"/>
      <c r="P48" s="5"/>
      <c r="Q48" s="5"/>
      <c r="R48" s="5"/>
      <c r="S48" s="5"/>
      <c r="T48" s="12"/>
    </row>
    <row r="49" spans="14:20">
      <c r="N49" s="5"/>
      <c r="O49" s="5"/>
      <c r="P49" s="5"/>
      <c r="Q49" s="5"/>
      <c r="R49" s="5"/>
      <c r="S49" s="5"/>
      <c r="T49" s="12"/>
    </row>
    <row r="50" spans="14:20">
      <c r="N50" s="5"/>
      <c r="O50" s="5"/>
      <c r="P50" s="5"/>
      <c r="Q50" s="5"/>
      <c r="R50" s="5"/>
      <c r="S50" s="5"/>
      <c r="T50" s="12"/>
    </row>
    <row r="51" spans="14:20">
      <c r="T51" s="10"/>
    </row>
    <row r="52" spans="14:20">
      <c r="T52" s="10"/>
    </row>
    <row r="53" spans="14:20">
      <c r="T53" s="10"/>
    </row>
    <row r="54" spans="14:20">
      <c r="T54" s="10"/>
    </row>
    <row r="55" spans="14:20">
      <c r="T55" s="10"/>
    </row>
    <row r="73" spans="13:20" ht="24" thickBot="1"/>
    <row r="74" spans="13:20">
      <c r="M74" s="3"/>
      <c r="N74" s="3"/>
      <c r="O74" s="13"/>
      <c r="P74" s="14"/>
      <c r="Q74" s="14"/>
      <c r="R74" s="14"/>
      <c r="S74" s="14"/>
      <c r="T74" s="15"/>
    </row>
    <row r="75" spans="13:20" ht="24" thickBot="1">
      <c r="O75" s="16"/>
      <c r="P75" s="6"/>
      <c r="Q75" s="6"/>
      <c r="R75" s="6"/>
      <c r="S75" s="6"/>
      <c r="T75" s="17"/>
    </row>
    <row r="106" spans="13:20" ht="24" thickBot="1"/>
    <row r="107" spans="13:20">
      <c r="M107" s="3"/>
      <c r="N107" s="3"/>
      <c r="O107" s="13"/>
      <c r="P107" s="14"/>
      <c r="Q107" s="14"/>
      <c r="R107" s="14"/>
      <c r="S107" s="14"/>
      <c r="T107" s="15"/>
    </row>
    <row r="108" spans="13:20" ht="24" thickBot="1">
      <c r="O108" s="16"/>
      <c r="P108" s="6"/>
      <c r="Q108" s="6"/>
      <c r="R108" s="6"/>
      <c r="S108" s="6"/>
      <c r="T108" s="17"/>
    </row>
    <row r="139" spans="13:20" ht="24" thickBot="1"/>
    <row r="140" spans="13:20">
      <c r="M140" s="3"/>
      <c r="N140" s="3"/>
      <c r="O140" s="13"/>
      <c r="P140" s="14"/>
      <c r="Q140" s="14"/>
      <c r="R140" s="14"/>
      <c r="S140" s="14"/>
      <c r="T140" s="15"/>
    </row>
    <row r="141" spans="13:20" ht="24" thickBot="1">
      <c r="O141" s="16"/>
      <c r="P141" s="6"/>
      <c r="Q141" s="6"/>
      <c r="R141" s="6"/>
      <c r="S141" s="6"/>
      <c r="T141" s="17"/>
    </row>
    <row r="172" spans="13:20" ht="24" thickBot="1"/>
    <row r="173" spans="13:20">
      <c r="M173" s="3"/>
      <c r="N173" s="3"/>
      <c r="O173" s="13"/>
      <c r="P173" s="14"/>
      <c r="Q173" s="14"/>
      <c r="R173" s="14"/>
      <c r="S173" s="14"/>
      <c r="T173" s="15"/>
    </row>
    <row r="174" spans="13:20" ht="24" thickBot="1">
      <c r="O174" s="16"/>
      <c r="P174" s="6"/>
      <c r="Q174" s="6"/>
      <c r="R174" s="6"/>
      <c r="S174" s="6"/>
      <c r="T174" s="17"/>
    </row>
    <row r="205" spans="13:20" ht="24" thickBot="1"/>
    <row r="206" spans="13:20">
      <c r="M206" s="3"/>
      <c r="N206" s="3"/>
      <c r="O206" s="13"/>
      <c r="P206" s="14"/>
      <c r="Q206" s="14"/>
      <c r="R206" s="14"/>
      <c r="S206" s="14"/>
      <c r="T206" s="15"/>
    </row>
    <row r="207" spans="13:20" ht="24" thickBot="1">
      <c r="O207" s="16"/>
      <c r="P207" s="6"/>
      <c r="Q207" s="6"/>
      <c r="R207" s="6"/>
      <c r="S207" s="6"/>
      <c r="T207" s="17"/>
    </row>
    <row r="238" spans="13:20" ht="24" thickBot="1"/>
    <row r="239" spans="13:20">
      <c r="M239" s="3"/>
      <c r="N239" s="3"/>
      <c r="O239" s="13"/>
      <c r="P239" s="14"/>
      <c r="Q239" s="14"/>
      <c r="R239" s="14"/>
      <c r="S239" s="14"/>
      <c r="T239" s="15"/>
    </row>
    <row r="240" spans="13:20" ht="24" thickBot="1">
      <c r="O240" s="16"/>
      <c r="P240" s="6"/>
      <c r="Q240" s="6"/>
      <c r="R240" s="6"/>
      <c r="S240" s="6"/>
      <c r="T240" s="17"/>
    </row>
    <row r="271" spans="13:20" ht="24" thickBot="1"/>
    <row r="272" spans="13:20">
      <c r="M272" s="3"/>
      <c r="N272" s="3"/>
      <c r="O272" s="13"/>
      <c r="P272" s="14"/>
      <c r="Q272" s="14"/>
      <c r="R272" s="14"/>
      <c r="S272" s="14"/>
      <c r="T272" s="15"/>
    </row>
    <row r="273" spans="15:20" ht="24" thickBot="1">
      <c r="O273" s="16"/>
      <c r="P273" s="6"/>
      <c r="Q273" s="6"/>
      <c r="R273" s="6"/>
      <c r="S273" s="6"/>
      <c r="T273" s="17"/>
    </row>
    <row r="304" ht="24" thickBot="1"/>
    <row r="305" spans="13:20">
      <c r="M305" s="3"/>
      <c r="N305" s="3"/>
      <c r="O305" s="13"/>
      <c r="P305" s="14"/>
      <c r="Q305" s="14"/>
      <c r="R305" s="14"/>
      <c r="S305" s="14"/>
      <c r="T305" s="15"/>
    </row>
    <row r="306" spans="13:20" ht="24" thickBot="1">
      <c r="O306" s="16"/>
      <c r="P306" s="6"/>
      <c r="Q306" s="6"/>
      <c r="R306" s="6"/>
      <c r="S306" s="6"/>
      <c r="T306" s="17"/>
    </row>
    <row r="337" spans="13:20" ht="24" thickBot="1"/>
    <row r="338" spans="13:20">
      <c r="M338" s="3"/>
      <c r="N338" s="3"/>
      <c r="O338" s="13"/>
      <c r="P338" s="14"/>
      <c r="Q338" s="14"/>
      <c r="R338" s="14"/>
      <c r="S338" s="14"/>
      <c r="T338" s="15"/>
    </row>
    <row r="339" spans="13:20" ht="24" thickBot="1">
      <c r="O339" s="16"/>
      <c r="P339" s="6"/>
      <c r="Q339" s="6"/>
      <c r="R339" s="6"/>
      <c r="S339" s="6"/>
      <c r="T339" s="17"/>
    </row>
    <row r="370" spans="13:20" ht="24" thickBot="1"/>
    <row r="371" spans="13:20">
      <c r="M371" s="3"/>
      <c r="N371" s="3"/>
      <c r="O371" s="13"/>
      <c r="P371" s="14"/>
      <c r="Q371" s="14"/>
      <c r="R371" s="14"/>
      <c r="S371" s="14"/>
      <c r="T371" s="15"/>
    </row>
    <row r="372" spans="13:20" ht="24" thickBot="1">
      <c r="O372" s="16"/>
      <c r="P372" s="6"/>
      <c r="Q372" s="6"/>
      <c r="R372" s="6"/>
      <c r="S372" s="6"/>
      <c r="T372" s="17"/>
    </row>
    <row r="403" spans="13:20" ht="24" thickBot="1"/>
    <row r="404" spans="13:20">
      <c r="M404" s="3"/>
      <c r="N404" s="3"/>
      <c r="O404" s="13"/>
      <c r="P404" s="14"/>
      <c r="Q404" s="14"/>
      <c r="R404" s="14"/>
      <c r="S404" s="14"/>
      <c r="T404" s="15"/>
    </row>
    <row r="405" spans="13:20" ht="24" thickBot="1">
      <c r="O405" s="16"/>
      <c r="P405" s="6"/>
      <c r="Q405" s="6"/>
      <c r="R405" s="6"/>
      <c r="S405" s="6"/>
      <c r="T405" s="17"/>
    </row>
    <row r="436" spans="13:20" ht="24" thickBot="1"/>
    <row r="437" spans="13:20">
      <c r="M437" s="3"/>
      <c r="N437" s="3"/>
      <c r="O437" s="13"/>
      <c r="P437" s="14"/>
      <c r="Q437" s="14"/>
      <c r="R437" s="14"/>
      <c r="S437" s="14"/>
      <c r="T437" s="15"/>
    </row>
    <row r="438" spans="13:20" ht="24" thickBot="1">
      <c r="O438" s="16"/>
      <c r="P438" s="6"/>
      <c r="Q438" s="6"/>
      <c r="R438" s="6"/>
      <c r="S438" s="6"/>
      <c r="T438" s="17"/>
    </row>
    <row r="469" spans="13:20" ht="24" thickBot="1"/>
    <row r="470" spans="13:20">
      <c r="M470" s="3"/>
      <c r="N470" s="3"/>
      <c r="O470" s="13"/>
      <c r="P470" s="14"/>
      <c r="Q470" s="14"/>
      <c r="R470" s="14"/>
      <c r="S470" s="14"/>
      <c r="T470" s="15"/>
    </row>
    <row r="471" spans="13:20" ht="24" thickBot="1">
      <c r="O471" s="16"/>
      <c r="P471" s="6"/>
      <c r="Q471" s="6"/>
      <c r="R471" s="6"/>
      <c r="S471" s="6"/>
      <c r="T471" s="17"/>
    </row>
    <row r="502" spans="13:20" ht="24" thickBot="1"/>
    <row r="503" spans="13:20">
      <c r="M503" s="3"/>
      <c r="N503" s="3"/>
      <c r="O503" s="13"/>
      <c r="P503" s="14"/>
      <c r="Q503" s="14"/>
      <c r="R503" s="14"/>
      <c r="S503" s="14"/>
      <c r="T503" s="15"/>
    </row>
    <row r="504" spans="13:20" ht="24" thickBot="1">
      <c r="O504" s="16"/>
      <c r="P504" s="6"/>
      <c r="Q504" s="6"/>
      <c r="R504" s="6"/>
      <c r="S504" s="6"/>
      <c r="T504" s="17"/>
    </row>
  </sheetData>
  <sheetProtection formatCells="0" formatColumns="0" formatRows="0"/>
  <mergeCells count="6">
    <mergeCell ref="C3:D3"/>
    <mergeCell ref="C20:J20"/>
    <mergeCell ref="C22:J22"/>
    <mergeCell ref="B42:J42"/>
    <mergeCell ref="C1:F1"/>
    <mergeCell ref="B40:E40"/>
  </mergeCells>
  <phoneticPr fontId="2" type="noConversion"/>
  <conditionalFormatting sqref="J18 J36">
    <cfRule type="expression" dxfId="21" priority="623">
      <formula>OR(J18&gt;40,J18&lt;40)</formula>
    </cfRule>
  </conditionalFormatting>
  <conditionalFormatting sqref="M75 P75 M108 P108 M141 P141 M174 P174 M207 P207 M240 P240 M273 P273 M306 P306 M339 P339 M372 P372 M405 P405 M438 P438 M43 P43 M471 P471 M504 P504 M6 P6">
    <cfRule type="cellIs" dxfId="20" priority="569" operator="greaterThan">
      <formula>80</formula>
    </cfRule>
  </conditionalFormatting>
  <conditionalFormatting sqref="V43 V6 C22:J22">
    <cfRule type="cellIs" dxfId="19" priority="301" operator="lessThan">
      <formula>0</formula>
    </cfRule>
  </conditionalFormatting>
  <conditionalFormatting sqref="S6">
    <cfRule type="expression" dxfId="18" priority="58">
      <formula>$S6+$P6&gt;80</formula>
    </cfRule>
  </conditionalFormatting>
  <conditionalFormatting sqref="S43">
    <cfRule type="expression" dxfId="17" priority="56">
      <formula>$S43+$P43&gt;80</formula>
    </cfRule>
  </conditionalFormatting>
  <conditionalFormatting sqref="S75">
    <cfRule type="expression" dxfId="16" priority="55">
      <formula>$S75+$P75&gt;80</formula>
    </cfRule>
  </conditionalFormatting>
  <conditionalFormatting sqref="S108">
    <cfRule type="expression" dxfId="15" priority="54">
      <formula>$S108+$P108&gt;80</formula>
    </cfRule>
  </conditionalFormatting>
  <conditionalFormatting sqref="S141">
    <cfRule type="expression" dxfId="14" priority="53">
      <formula>$S141+$P141&gt;80</formula>
    </cfRule>
  </conditionalFormatting>
  <conditionalFormatting sqref="S174">
    <cfRule type="expression" dxfId="13" priority="52">
      <formula>$S174+$P174&gt;80</formula>
    </cfRule>
  </conditionalFormatting>
  <conditionalFormatting sqref="S207">
    <cfRule type="expression" dxfId="12" priority="51">
      <formula>$S207+$P207&gt;80</formula>
    </cfRule>
  </conditionalFormatting>
  <conditionalFormatting sqref="S240">
    <cfRule type="expression" dxfId="11" priority="50">
      <formula>$S240+$P240&gt;80</formula>
    </cfRule>
  </conditionalFormatting>
  <conditionalFormatting sqref="S273">
    <cfRule type="expression" dxfId="10" priority="49">
      <formula>$S273+$P273&gt;80</formula>
    </cfRule>
  </conditionalFormatting>
  <conditionalFormatting sqref="S306">
    <cfRule type="expression" dxfId="9" priority="48">
      <formula>$S306+$P306&gt;80</formula>
    </cfRule>
  </conditionalFormatting>
  <conditionalFormatting sqref="S339">
    <cfRule type="expression" dxfId="8" priority="47">
      <formula>$S339+$P339&gt;80</formula>
    </cfRule>
  </conditionalFormatting>
  <conditionalFormatting sqref="S372">
    <cfRule type="expression" dxfId="7" priority="46">
      <formula>$S372+$P372&gt;80</formula>
    </cfRule>
  </conditionalFormatting>
  <conditionalFormatting sqref="S405">
    <cfRule type="expression" dxfId="6" priority="45">
      <formula>$S405+$P405&gt;80</formula>
    </cfRule>
  </conditionalFormatting>
  <conditionalFormatting sqref="S438">
    <cfRule type="expression" dxfId="5" priority="44">
      <formula>$S438+$P438&gt;80</formula>
    </cfRule>
  </conditionalFormatting>
  <conditionalFormatting sqref="S471">
    <cfRule type="expression" dxfId="4" priority="40">
      <formula>$S471+$P471&gt;80</formula>
    </cfRule>
  </conditionalFormatting>
  <conditionalFormatting sqref="S504">
    <cfRule type="expression" dxfId="3" priority="36">
      <formula>$S504+$P504&gt;80</formula>
    </cfRule>
  </conditionalFormatting>
  <conditionalFormatting sqref="E38:J39 C41:J41 F40:J40">
    <cfRule type="cellIs" dxfId="2" priority="16" operator="lessThan">
      <formula>0</formula>
    </cfRule>
  </conditionalFormatting>
  <printOptions horizontalCentered="1"/>
  <pageMargins left="0.25" right="0.25" top="0.75" bottom="0.75" header="0.3" footer="0.3"/>
  <pageSetup scale="48" orientation="portrait" r:id="rId1"/>
  <headerFooter>
    <oddHeader>&amp;C&amp;"Calibri,Regular"&amp;18&amp;K000000MACPAC Timesheet</oddHeader>
  </headerFooter>
  <ignoredErrors>
    <ignoredError sqref="J30:J31 J26:J27 J29 J8:J12" emptyCellReference="1"/>
  </ignoredErrors>
  <extLst>
    <ext xmlns:x14="http://schemas.microsoft.com/office/spreadsheetml/2009/9/main" uri="{78C0D931-6437-407d-A8EE-F0AAD7539E65}">
      <x14:conditionalFormattings>
        <x14:conditionalFormatting xmlns:xm="http://schemas.microsoft.com/office/excel/2006/main">
          <x14:cfRule type="expression" priority="18" id="{E0840FD5-479F-1E4D-B9DC-B1166CCFFEF5}">
            <xm:f>VLOOKUP(C$5,holidays!$A:$A,1,FALSE)&gt;0</xm:f>
            <x14:dxf>
              <font>
                <color rgb="FF9C0006"/>
              </font>
              <fill>
                <patternFill patternType="solid">
                  <fgColor indexed="64"/>
                  <bgColor rgb="FFFFFF00"/>
                </patternFill>
              </fill>
            </x14:dxf>
          </x14:cfRule>
          <xm:sqref>C5:I18 C25 C27 C29 C31 C35 I35 I31 I29 I27 I25</xm:sqref>
        </x14:conditionalFormatting>
        <x14:conditionalFormatting xmlns:xm="http://schemas.microsoft.com/office/excel/2006/main">
          <x14:cfRule type="expression" priority="14" id="{F37DFACF-6898-7F46-B65A-DE1C8967FFB3}">
            <xm:f>VLOOKUP(C$23,holidays!$A:$A,1,FALSE)&gt;0</xm:f>
            <x14:dxf>
              <font>
                <color rgb="FF9C0006"/>
              </font>
              <fill>
                <patternFill patternType="solid">
                  <fgColor indexed="64"/>
                  <bgColor rgb="FFFFFF00"/>
                </patternFill>
              </fill>
            </x14:dxf>
          </x14:cfRule>
          <xm:sqref>C23:E24 C26:E26 D25:E25 C28:E28 D27:E27 C30:E30 D29:E29 C32:E34 D31:E31 C36:E36 D35:E35 G35:H35 G36:I36 G31:H31 G32:I34 G29:H29 G30:I30 G27:H27 G28:I28 G25:H25 G26:I26 G23:I24 F23:F36</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'PPE dates'!$A$214:$A$240</xm:f>
          </x14:formula1>
          <xm:sqref>C3:D3</xm:sqref>
        </x14:dataValidation>
      </x14:dataValidations>
    </ext>
    <ext xmlns:mx="http://schemas.microsoft.com/office/mac/excel/2008/main" uri="{64002731-A6B0-56B0-2670-7721B7C09600}">
      <mx:PLV Mode="0" OnePage="0" WScale="82"/>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193"/>
  <sheetViews>
    <sheetView topLeftCell="A121" workbookViewId="0">
      <selection activeCell="H127" sqref="H127"/>
    </sheetView>
  </sheetViews>
  <sheetFormatPr defaultColWidth="8.6640625" defaultRowHeight="14.4"/>
  <cols>
    <col min="1" max="1" width="11.109375" customWidth="1"/>
    <col min="4" max="4" width="27.6640625" customWidth="1"/>
    <col min="5" max="5" width="30" customWidth="1"/>
  </cols>
  <sheetData>
    <row r="1" spans="1:5">
      <c r="A1" s="1">
        <v>40910</v>
      </c>
      <c r="C1" s="111">
        <v>2012</v>
      </c>
      <c r="D1" s="2" t="s">
        <v>65</v>
      </c>
      <c r="E1" s="2" t="s">
        <v>85</v>
      </c>
    </row>
    <row r="2" spans="1:5">
      <c r="A2" s="1">
        <v>40924</v>
      </c>
      <c r="C2" s="112"/>
      <c r="D2" s="2" t="s">
        <v>66</v>
      </c>
      <c r="E2" s="2" t="s">
        <v>18</v>
      </c>
    </row>
    <row r="3" spans="1:5">
      <c r="A3" s="1">
        <v>40959</v>
      </c>
      <c r="C3" s="112"/>
      <c r="D3" s="2" t="s">
        <v>67</v>
      </c>
      <c r="E3" s="2" t="s">
        <v>86</v>
      </c>
    </row>
    <row r="4" spans="1:5">
      <c r="A4" s="1">
        <v>41057</v>
      </c>
      <c r="C4" s="112"/>
      <c r="D4" s="2" t="s">
        <v>78</v>
      </c>
      <c r="E4" s="2" t="s">
        <v>22</v>
      </c>
    </row>
    <row r="5" spans="1:5">
      <c r="A5" s="1">
        <v>41094</v>
      </c>
      <c r="C5" s="112"/>
      <c r="D5" s="2" t="s">
        <v>79</v>
      </c>
      <c r="E5" s="2" t="s">
        <v>24</v>
      </c>
    </row>
    <row r="6" spans="1:5">
      <c r="A6" s="1">
        <v>41155</v>
      </c>
      <c r="C6" s="112"/>
      <c r="D6" s="2" t="s">
        <v>80</v>
      </c>
      <c r="E6" s="2" t="s">
        <v>26</v>
      </c>
    </row>
    <row r="7" spans="1:5">
      <c r="A7" s="1">
        <v>41190</v>
      </c>
      <c r="C7" s="112"/>
      <c r="D7" s="2" t="s">
        <v>81</v>
      </c>
      <c r="E7" s="2" t="s">
        <v>28</v>
      </c>
    </row>
    <row r="8" spans="1:5">
      <c r="A8" s="1">
        <v>41225</v>
      </c>
      <c r="C8" s="112"/>
      <c r="D8" s="2" t="s">
        <v>87</v>
      </c>
      <c r="E8" s="2" t="s">
        <v>30</v>
      </c>
    </row>
    <row r="9" spans="1:5">
      <c r="A9" s="1">
        <v>41235</v>
      </c>
      <c r="C9" s="112"/>
      <c r="D9" s="2" t="s">
        <v>83</v>
      </c>
      <c r="E9" s="2" t="s">
        <v>32</v>
      </c>
    </row>
    <row r="10" spans="1:5">
      <c r="A10" s="1">
        <v>41268</v>
      </c>
      <c r="C10" s="113"/>
      <c r="D10" s="2" t="s">
        <v>84</v>
      </c>
      <c r="E10" s="2" t="s">
        <v>34</v>
      </c>
    </row>
    <row r="11" spans="1:5">
      <c r="A11" s="1">
        <v>41275</v>
      </c>
      <c r="C11" s="111">
        <v>2013</v>
      </c>
      <c r="D11" s="2" t="s">
        <v>15</v>
      </c>
      <c r="E11" s="2" t="s">
        <v>16</v>
      </c>
    </row>
    <row r="12" spans="1:5">
      <c r="A12" s="1">
        <v>41295</v>
      </c>
      <c r="C12" s="112"/>
      <c r="D12" s="2" t="s">
        <v>17</v>
      </c>
      <c r="E12" s="2" t="s">
        <v>18</v>
      </c>
    </row>
    <row r="13" spans="1:5">
      <c r="A13" s="1">
        <v>41323</v>
      </c>
      <c r="C13" s="112"/>
      <c r="D13" s="2" t="s">
        <v>19</v>
      </c>
      <c r="E13" s="2" t="s">
        <v>20</v>
      </c>
    </row>
    <row r="14" spans="1:5">
      <c r="A14" s="1">
        <v>41421</v>
      </c>
      <c r="C14" s="112"/>
      <c r="D14" s="2" t="s">
        <v>21</v>
      </c>
      <c r="E14" s="2" t="s">
        <v>22</v>
      </c>
    </row>
    <row r="15" spans="1:5">
      <c r="A15" s="1">
        <v>41459</v>
      </c>
      <c r="C15" s="112"/>
      <c r="D15" s="2" t="s">
        <v>23</v>
      </c>
      <c r="E15" s="2" t="s">
        <v>24</v>
      </c>
    </row>
    <row r="16" spans="1:5">
      <c r="A16" s="1">
        <v>41519</v>
      </c>
      <c r="C16" s="112"/>
      <c r="D16" s="2" t="s">
        <v>25</v>
      </c>
      <c r="E16" s="2" t="s">
        <v>26</v>
      </c>
    </row>
    <row r="17" spans="1:5">
      <c r="A17" s="1">
        <v>41561</v>
      </c>
      <c r="C17" s="112"/>
      <c r="D17" s="2" t="s">
        <v>27</v>
      </c>
      <c r="E17" s="2" t="s">
        <v>28</v>
      </c>
    </row>
    <row r="18" spans="1:5">
      <c r="A18" s="1">
        <v>41589</v>
      </c>
      <c r="C18" s="112"/>
      <c r="D18" s="2" t="s">
        <v>29</v>
      </c>
      <c r="E18" s="2" t="s">
        <v>30</v>
      </c>
    </row>
    <row r="19" spans="1:5">
      <c r="A19" s="1">
        <v>41606</v>
      </c>
      <c r="C19" s="112"/>
      <c r="D19" s="2" t="s">
        <v>31</v>
      </c>
      <c r="E19" s="2" t="s">
        <v>32</v>
      </c>
    </row>
    <row r="20" spans="1:5">
      <c r="A20" s="1">
        <v>41633</v>
      </c>
      <c r="C20" s="113"/>
      <c r="D20" s="2" t="s">
        <v>33</v>
      </c>
      <c r="E20" s="2" t="s">
        <v>34</v>
      </c>
    </row>
    <row r="21" spans="1:5">
      <c r="A21" s="1">
        <v>41640</v>
      </c>
      <c r="C21" s="111">
        <v>2014</v>
      </c>
      <c r="D21" s="2" t="s">
        <v>35</v>
      </c>
      <c r="E21" s="2" t="s">
        <v>16</v>
      </c>
    </row>
    <row r="22" spans="1:5">
      <c r="A22" s="1">
        <v>41659</v>
      </c>
      <c r="C22" s="112"/>
      <c r="D22" s="2" t="s">
        <v>36</v>
      </c>
      <c r="E22" s="2" t="s">
        <v>18</v>
      </c>
    </row>
    <row r="23" spans="1:5">
      <c r="A23" s="1">
        <v>41687</v>
      </c>
      <c r="C23" s="112"/>
      <c r="D23" s="2" t="s">
        <v>37</v>
      </c>
      <c r="E23" s="2" t="s">
        <v>20</v>
      </c>
    </row>
    <row r="24" spans="1:5">
      <c r="A24" s="1">
        <v>41785</v>
      </c>
      <c r="C24" s="112"/>
      <c r="D24" s="2" t="s">
        <v>38</v>
      </c>
      <c r="E24" s="2" t="s">
        <v>22</v>
      </c>
    </row>
    <row r="25" spans="1:5">
      <c r="A25" s="1">
        <v>41824</v>
      </c>
      <c r="C25" s="112"/>
      <c r="D25" s="2" t="s">
        <v>39</v>
      </c>
      <c r="E25" s="2" t="s">
        <v>24</v>
      </c>
    </row>
    <row r="26" spans="1:5">
      <c r="A26" s="1">
        <v>41883</v>
      </c>
      <c r="C26" s="112"/>
      <c r="D26" s="2" t="s">
        <v>40</v>
      </c>
      <c r="E26" s="2" t="s">
        <v>26</v>
      </c>
    </row>
    <row r="27" spans="1:5">
      <c r="A27" s="1">
        <v>41925</v>
      </c>
      <c r="C27" s="112"/>
      <c r="D27" s="2" t="s">
        <v>41</v>
      </c>
      <c r="E27" s="2" t="s">
        <v>28</v>
      </c>
    </row>
    <row r="28" spans="1:5">
      <c r="A28" s="1">
        <v>41954</v>
      </c>
      <c r="C28" s="112"/>
      <c r="D28" s="2" t="s">
        <v>42</v>
      </c>
      <c r="E28" s="2" t="s">
        <v>30</v>
      </c>
    </row>
    <row r="29" spans="1:5">
      <c r="A29" s="1">
        <v>41970</v>
      </c>
      <c r="C29" s="112"/>
      <c r="D29" s="2" t="s">
        <v>43</v>
      </c>
      <c r="E29" s="2" t="s">
        <v>32</v>
      </c>
    </row>
    <row r="30" spans="1:5">
      <c r="A30" s="1">
        <v>41998</v>
      </c>
      <c r="C30" s="113"/>
      <c r="D30" s="2" t="s">
        <v>44</v>
      </c>
      <c r="E30" s="2" t="s">
        <v>34</v>
      </c>
    </row>
    <row r="31" spans="1:5">
      <c r="A31" s="1">
        <v>42005</v>
      </c>
      <c r="C31" s="111">
        <v>2015</v>
      </c>
      <c r="D31" s="2" t="s">
        <v>45</v>
      </c>
      <c r="E31" s="2" t="s">
        <v>16</v>
      </c>
    </row>
    <row r="32" spans="1:5">
      <c r="A32" s="1">
        <v>42023</v>
      </c>
      <c r="C32" s="112"/>
      <c r="D32" s="2" t="s">
        <v>46</v>
      </c>
      <c r="E32" s="2" t="s">
        <v>18</v>
      </c>
    </row>
    <row r="33" spans="1:5">
      <c r="A33" s="1">
        <v>42051</v>
      </c>
      <c r="C33" s="112"/>
      <c r="D33" s="2" t="s">
        <v>47</v>
      </c>
      <c r="E33" s="2" t="s">
        <v>20</v>
      </c>
    </row>
    <row r="34" spans="1:5">
      <c r="A34" s="1">
        <v>42149</v>
      </c>
      <c r="C34" s="112"/>
      <c r="D34" s="2" t="s">
        <v>48</v>
      </c>
      <c r="E34" s="2" t="s">
        <v>22</v>
      </c>
    </row>
    <row r="35" spans="1:5">
      <c r="A35" s="1">
        <v>42188</v>
      </c>
      <c r="C35" s="112"/>
      <c r="D35" s="2" t="s">
        <v>49</v>
      </c>
      <c r="E35" s="2" t="s">
        <v>24</v>
      </c>
    </row>
    <row r="36" spans="1:5">
      <c r="A36" s="1">
        <v>42254</v>
      </c>
      <c r="C36" s="112"/>
      <c r="D36" s="2" t="s">
        <v>50</v>
      </c>
      <c r="E36" s="2" t="s">
        <v>26</v>
      </c>
    </row>
    <row r="37" spans="1:5">
      <c r="A37" s="1">
        <v>42289</v>
      </c>
      <c r="C37" s="112"/>
      <c r="D37" s="2" t="s">
        <v>51</v>
      </c>
      <c r="E37" s="2" t="s">
        <v>28</v>
      </c>
    </row>
    <row r="38" spans="1:5">
      <c r="A38" s="1">
        <v>42319</v>
      </c>
      <c r="C38" s="112"/>
      <c r="D38" s="2" t="s">
        <v>52</v>
      </c>
      <c r="E38" s="2" t="s">
        <v>30</v>
      </c>
    </row>
    <row r="39" spans="1:5">
      <c r="A39" s="1">
        <v>42334</v>
      </c>
      <c r="C39" s="112"/>
      <c r="D39" s="2" t="s">
        <v>53</v>
      </c>
      <c r="E39" s="2" t="s">
        <v>32</v>
      </c>
    </row>
    <row r="40" spans="1:5">
      <c r="A40" s="1">
        <v>42363</v>
      </c>
      <c r="C40" s="113"/>
      <c r="D40" s="2" t="s">
        <v>54</v>
      </c>
      <c r="E40" s="2" t="s">
        <v>34</v>
      </c>
    </row>
    <row r="41" spans="1:5">
      <c r="A41" s="1">
        <v>42370</v>
      </c>
      <c r="C41" s="111">
        <v>2016</v>
      </c>
      <c r="D41" s="2" t="s">
        <v>55</v>
      </c>
      <c r="E41" s="2" t="s">
        <v>16</v>
      </c>
    </row>
    <row r="42" spans="1:5">
      <c r="A42" s="1">
        <v>42387</v>
      </c>
      <c r="C42" s="112"/>
      <c r="D42" s="2" t="s">
        <v>56</v>
      </c>
      <c r="E42" s="2" t="s">
        <v>18</v>
      </c>
    </row>
    <row r="43" spans="1:5">
      <c r="A43" s="1">
        <v>42415</v>
      </c>
      <c r="C43" s="112"/>
      <c r="D43" s="2" t="s">
        <v>57</v>
      </c>
      <c r="E43" s="2" t="s">
        <v>20</v>
      </c>
    </row>
    <row r="44" spans="1:5">
      <c r="A44" s="1">
        <v>42520</v>
      </c>
      <c r="C44" s="112"/>
      <c r="D44" s="2" t="s">
        <v>58</v>
      </c>
      <c r="E44" s="2" t="s">
        <v>22</v>
      </c>
    </row>
    <row r="45" spans="1:5">
      <c r="A45" s="1">
        <v>42555</v>
      </c>
      <c r="C45" s="112"/>
      <c r="D45" s="2" t="s">
        <v>59</v>
      </c>
      <c r="E45" s="2" t="s">
        <v>24</v>
      </c>
    </row>
    <row r="46" spans="1:5">
      <c r="A46" s="1">
        <v>42618</v>
      </c>
      <c r="C46" s="112"/>
      <c r="D46" s="2" t="s">
        <v>60</v>
      </c>
      <c r="E46" s="2" t="s">
        <v>26</v>
      </c>
    </row>
    <row r="47" spans="1:5">
      <c r="A47" s="1">
        <v>42653</v>
      </c>
      <c r="C47" s="112"/>
      <c r="D47" s="2" t="s">
        <v>61</v>
      </c>
      <c r="E47" s="2" t="s">
        <v>28</v>
      </c>
    </row>
    <row r="48" spans="1:5">
      <c r="A48" s="1">
        <v>42685</v>
      </c>
      <c r="C48" s="112"/>
      <c r="D48" s="2" t="s">
        <v>62</v>
      </c>
      <c r="E48" s="2" t="s">
        <v>30</v>
      </c>
    </row>
    <row r="49" spans="1:5">
      <c r="A49" s="1">
        <v>42698</v>
      </c>
      <c r="C49" s="112"/>
      <c r="D49" s="2" t="s">
        <v>63</v>
      </c>
      <c r="E49" s="2" t="s">
        <v>32</v>
      </c>
    </row>
    <row r="50" spans="1:5">
      <c r="A50" s="1">
        <v>42730</v>
      </c>
      <c r="C50" s="113"/>
      <c r="D50" s="2" t="s">
        <v>64</v>
      </c>
      <c r="E50" s="2" t="s">
        <v>34</v>
      </c>
    </row>
    <row r="51" spans="1:5">
      <c r="A51" s="1">
        <v>42737</v>
      </c>
      <c r="C51" s="111">
        <v>2017</v>
      </c>
      <c r="D51" s="2" t="s">
        <v>65</v>
      </c>
      <c r="E51" s="2" t="s">
        <v>16</v>
      </c>
    </row>
    <row r="52" spans="1:5">
      <c r="A52" s="1">
        <v>42751</v>
      </c>
      <c r="C52" s="112"/>
      <c r="D52" s="2" t="s">
        <v>66</v>
      </c>
      <c r="E52" s="2" t="s">
        <v>18</v>
      </c>
    </row>
    <row r="53" spans="1:5">
      <c r="A53" s="1">
        <v>42786</v>
      </c>
      <c r="C53" s="112"/>
      <c r="D53" s="2" t="s">
        <v>67</v>
      </c>
      <c r="E53" s="2" t="s">
        <v>20</v>
      </c>
    </row>
    <row r="54" spans="1:5">
      <c r="A54" s="1">
        <v>42884</v>
      </c>
      <c r="C54" s="112"/>
      <c r="D54" s="2" t="s">
        <v>68</v>
      </c>
      <c r="E54" s="2" t="s">
        <v>22</v>
      </c>
    </row>
    <row r="55" spans="1:5">
      <c r="A55" s="1">
        <v>42920</v>
      </c>
      <c r="C55" s="112"/>
      <c r="D55" s="2" t="s">
        <v>69</v>
      </c>
      <c r="E55" s="2" t="s">
        <v>24</v>
      </c>
    </row>
    <row r="56" spans="1:5">
      <c r="A56" s="1">
        <v>42982</v>
      </c>
      <c r="C56" s="112"/>
      <c r="D56" s="2" t="s">
        <v>70</v>
      </c>
      <c r="E56" s="2" t="s">
        <v>26</v>
      </c>
    </row>
    <row r="57" spans="1:5">
      <c r="A57" s="1">
        <v>43017</v>
      </c>
      <c r="C57" s="112"/>
      <c r="D57" s="2" t="s">
        <v>71</v>
      </c>
      <c r="E57" s="2" t="s">
        <v>28</v>
      </c>
    </row>
    <row r="58" spans="1:5">
      <c r="A58" s="1">
        <v>43049</v>
      </c>
      <c r="C58" s="112"/>
      <c r="D58" s="2" t="s">
        <v>72</v>
      </c>
      <c r="E58" s="2" t="s">
        <v>30</v>
      </c>
    </row>
    <row r="59" spans="1:5">
      <c r="A59" s="1">
        <v>43062</v>
      </c>
      <c r="C59" s="112"/>
      <c r="D59" s="2" t="s">
        <v>73</v>
      </c>
      <c r="E59" s="2" t="s">
        <v>32</v>
      </c>
    </row>
    <row r="60" spans="1:5">
      <c r="A60" s="1">
        <v>43094</v>
      </c>
      <c r="C60" s="113"/>
      <c r="D60" s="2" t="s">
        <v>74</v>
      </c>
      <c r="E60" s="2" t="s">
        <v>34</v>
      </c>
    </row>
    <row r="61" spans="1:5">
      <c r="A61" s="1">
        <v>43101</v>
      </c>
      <c r="C61" s="111">
        <v>2018</v>
      </c>
      <c r="D61" s="2" t="s">
        <v>75</v>
      </c>
      <c r="E61" s="2" t="s">
        <v>16</v>
      </c>
    </row>
    <row r="62" spans="1:5">
      <c r="A62" s="1">
        <v>43115</v>
      </c>
      <c r="C62" s="112"/>
      <c r="D62" s="2" t="s">
        <v>76</v>
      </c>
      <c r="E62" s="2" t="s">
        <v>18</v>
      </c>
    </row>
    <row r="63" spans="1:5">
      <c r="A63" s="1">
        <v>43150</v>
      </c>
      <c r="C63" s="112"/>
      <c r="D63" s="2" t="s">
        <v>77</v>
      </c>
      <c r="E63" s="2" t="s">
        <v>20</v>
      </c>
    </row>
    <row r="64" spans="1:5">
      <c r="A64" s="1">
        <v>43248</v>
      </c>
      <c r="C64" s="112"/>
      <c r="D64" s="2" t="s">
        <v>78</v>
      </c>
      <c r="E64" s="2" t="s">
        <v>22</v>
      </c>
    </row>
    <row r="65" spans="1:5">
      <c r="A65" s="1">
        <v>43285</v>
      </c>
      <c r="C65" s="112"/>
      <c r="D65" s="2" t="s">
        <v>79</v>
      </c>
      <c r="E65" s="2" t="s">
        <v>24</v>
      </c>
    </row>
    <row r="66" spans="1:5">
      <c r="A66" s="1">
        <v>43346</v>
      </c>
      <c r="C66" s="112"/>
      <c r="D66" s="2" t="s">
        <v>80</v>
      </c>
      <c r="E66" s="2" t="s">
        <v>26</v>
      </c>
    </row>
    <row r="67" spans="1:5">
      <c r="A67" s="1">
        <v>43381</v>
      </c>
      <c r="C67" s="112"/>
      <c r="D67" s="2" t="s">
        <v>81</v>
      </c>
      <c r="E67" s="2" t="s">
        <v>28</v>
      </c>
    </row>
    <row r="68" spans="1:5">
      <c r="A68" s="1">
        <v>43416</v>
      </c>
      <c r="C68" s="112"/>
      <c r="D68" s="2" t="s">
        <v>82</v>
      </c>
      <c r="E68" s="2" t="s">
        <v>30</v>
      </c>
    </row>
    <row r="69" spans="1:5">
      <c r="A69" s="1">
        <v>43426</v>
      </c>
      <c r="C69" s="112"/>
      <c r="D69" s="2" t="s">
        <v>83</v>
      </c>
      <c r="E69" s="2" t="s">
        <v>32</v>
      </c>
    </row>
    <row r="70" spans="1:5">
      <c r="A70" s="1">
        <v>43459</v>
      </c>
      <c r="C70" s="113"/>
      <c r="D70" s="2" t="s">
        <v>84</v>
      </c>
      <c r="E70" s="2" t="s">
        <v>34</v>
      </c>
    </row>
    <row r="71" spans="1:5">
      <c r="A71" s="1">
        <v>43466</v>
      </c>
      <c r="C71" s="111">
        <v>2019</v>
      </c>
      <c r="D71" s="2" t="s">
        <v>15</v>
      </c>
      <c r="E71" s="2" t="s">
        <v>16</v>
      </c>
    </row>
    <row r="72" spans="1:5">
      <c r="A72" s="1">
        <v>43486</v>
      </c>
      <c r="C72" s="112"/>
      <c r="D72" s="2" t="s">
        <v>17</v>
      </c>
      <c r="E72" s="2" t="s">
        <v>18</v>
      </c>
    </row>
    <row r="73" spans="1:5">
      <c r="A73" s="1">
        <v>43514</v>
      </c>
      <c r="C73" s="112"/>
      <c r="D73" s="2" t="s">
        <v>19</v>
      </c>
      <c r="E73" s="2" t="s">
        <v>20</v>
      </c>
    </row>
    <row r="74" spans="1:5">
      <c r="A74" s="1">
        <v>43612</v>
      </c>
      <c r="C74" s="112"/>
      <c r="D74" s="2" t="s">
        <v>21</v>
      </c>
      <c r="E74" s="2" t="s">
        <v>22</v>
      </c>
    </row>
    <row r="75" spans="1:5">
      <c r="A75" s="1">
        <v>43650</v>
      </c>
      <c r="C75" s="112"/>
      <c r="D75" s="2" t="s">
        <v>23</v>
      </c>
      <c r="E75" s="2" t="s">
        <v>24</v>
      </c>
    </row>
    <row r="76" spans="1:5">
      <c r="A76" s="1">
        <v>43710</v>
      </c>
      <c r="C76" s="112"/>
      <c r="D76" s="2" t="s">
        <v>25</v>
      </c>
      <c r="E76" s="2" t="s">
        <v>26</v>
      </c>
    </row>
    <row r="77" spans="1:5">
      <c r="A77" s="1">
        <v>43752</v>
      </c>
      <c r="C77" s="112"/>
      <c r="D77" s="2" t="s">
        <v>27</v>
      </c>
      <c r="E77" s="2" t="s">
        <v>28</v>
      </c>
    </row>
    <row r="78" spans="1:5">
      <c r="A78" s="1">
        <v>43780</v>
      </c>
      <c r="C78" s="112"/>
      <c r="D78" s="2" t="s">
        <v>29</v>
      </c>
      <c r="E78" s="2" t="s">
        <v>30</v>
      </c>
    </row>
    <row r="79" spans="1:5">
      <c r="A79" s="1">
        <v>43797</v>
      </c>
      <c r="C79" s="112"/>
      <c r="D79" s="2" t="s">
        <v>31</v>
      </c>
      <c r="E79" s="2" t="s">
        <v>32</v>
      </c>
    </row>
    <row r="80" spans="1:5">
      <c r="A80" s="1">
        <v>43824</v>
      </c>
      <c r="C80" s="113"/>
      <c r="D80" s="2" t="s">
        <v>33</v>
      </c>
      <c r="E80" s="2" t="s">
        <v>34</v>
      </c>
    </row>
    <row r="81" spans="1:5">
      <c r="A81" s="1">
        <v>43831</v>
      </c>
      <c r="C81" s="111">
        <v>2020</v>
      </c>
      <c r="D81" s="2" t="s">
        <v>35</v>
      </c>
      <c r="E81" s="2" t="s">
        <v>16</v>
      </c>
    </row>
    <row r="82" spans="1:5">
      <c r="A82" s="1">
        <v>43850</v>
      </c>
      <c r="C82" s="112"/>
      <c r="D82" s="2" t="s">
        <v>36</v>
      </c>
      <c r="E82" s="2" t="s">
        <v>18</v>
      </c>
    </row>
    <row r="83" spans="1:5">
      <c r="A83" s="1">
        <v>43878</v>
      </c>
      <c r="C83" s="112"/>
      <c r="D83" s="2" t="s">
        <v>37</v>
      </c>
      <c r="E83" s="2" t="s">
        <v>20</v>
      </c>
    </row>
    <row r="84" spans="1:5">
      <c r="A84" s="1">
        <v>43976</v>
      </c>
      <c r="C84" s="112"/>
      <c r="D84" s="2" t="s">
        <v>48</v>
      </c>
      <c r="E84" s="2" t="s">
        <v>22</v>
      </c>
    </row>
    <row r="85" spans="1:5">
      <c r="A85" s="1">
        <v>44015</v>
      </c>
      <c r="C85" s="112"/>
      <c r="D85" s="2" t="s">
        <v>49</v>
      </c>
      <c r="E85" s="2" t="s">
        <v>24</v>
      </c>
    </row>
    <row r="86" spans="1:5">
      <c r="A86" s="1">
        <v>44081</v>
      </c>
      <c r="C86" s="112"/>
      <c r="D86" s="2" t="s">
        <v>50</v>
      </c>
      <c r="E86" s="2" t="s">
        <v>26</v>
      </c>
    </row>
    <row r="87" spans="1:5">
      <c r="A87" s="1">
        <v>44116</v>
      </c>
      <c r="C87" s="112"/>
      <c r="D87" s="2" t="s">
        <v>51</v>
      </c>
      <c r="E87" s="2" t="s">
        <v>28</v>
      </c>
    </row>
    <row r="88" spans="1:5">
      <c r="A88" s="1">
        <v>44146</v>
      </c>
      <c r="C88" s="112"/>
      <c r="D88" s="2" t="s">
        <v>52</v>
      </c>
      <c r="E88" s="2" t="s">
        <v>30</v>
      </c>
    </row>
    <row r="89" spans="1:5">
      <c r="A89" s="1">
        <v>44161</v>
      </c>
      <c r="C89" s="112"/>
      <c r="D89" s="2" t="s">
        <v>53</v>
      </c>
      <c r="E89" s="2" t="s">
        <v>32</v>
      </c>
    </row>
    <row r="90" spans="1:5">
      <c r="A90" s="1">
        <v>44190</v>
      </c>
      <c r="C90" s="112"/>
      <c r="D90" s="95" t="s">
        <v>54</v>
      </c>
      <c r="E90" s="95" t="s">
        <v>34</v>
      </c>
    </row>
    <row r="91" spans="1:5">
      <c r="A91" s="1">
        <v>44197</v>
      </c>
      <c r="C91" s="108">
        <v>2021</v>
      </c>
      <c r="D91" s="96" t="s">
        <v>55</v>
      </c>
      <c r="E91" s="96" t="s">
        <v>16</v>
      </c>
    </row>
    <row r="92" spans="1:5">
      <c r="A92" s="1">
        <v>44214</v>
      </c>
      <c r="C92" s="109"/>
      <c r="D92" s="96" t="s">
        <v>56</v>
      </c>
      <c r="E92" s="96" t="s">
        <v>18</v>
      </c>
    </row>
    <row r="93" spans="1:5">
      <c r="A93" s="1">
        <v>44216</v>
      </c>
      <c r="C93" s="109"/>
      <c r="D93" s="96" t="s">
        <v>107</v>
      </c>
      <c r="E93" s="96" t="s">
        <v>108</v>
      </c>
    </row>
    <row r="94" spans="1:5">
      <c r="A94" s="1">
        <v>44242</v>
      </c>
      <c r="C94" s="109"/>
      <c r="D94" s="96" t="s">
        <v>109</v>
      </c>
      <c r="E94" s="96" t="s">
        <v>20</v>
      </c>
    </row>
    <row r="95" spans="1:5">
      <c r="A95" s="1">
        <v>44347</v>
      </c>
      <c r="C95" s="109"/>
      <c r="D95" s="96" t="s">
        <v>110</v>
      </c>
      <c r="E95" s="96" t="s">
        <v>22</v>
      </c>
    </row>
    <row r="96" spans="1:5">
      <c r="A96" s="1">
        <v>44382</v>
      </c>
      <c r="C96" s="109"/>
      <c r="D96" s="96" t="s">
        <v>111</v>
      </c>
      <c r="E96" s="96" t="s">
        <v>24</v>
      </c>
    </row>
    <row r="97" spans="1:5">
      <c r="A97" s="1">
        <v>44445</v>
      </c>
      <c r="C97" s="109"/>
      <c r="D97" s="96" t="s">
        <v>112</v>
      </c>
      <c r="E97" s="96" t="s">
        <v>26</v>
      </c>
    </row>
    <row r="98" spans="1:5">
      <c r="A98" s="1">
        <v>44480</v>
      </c>
      <c r="C98" s="109"/>
      <c r="D98" s="96" t="s">
        <v>113</v>
      </c>
      <c r="E98" s="96" t="s">
        <v>28</v>
      </c>
    </row>
    <row r="99" spans="1:5">
      <c r="A99" s="1">
        <v>44511</v>
      </c>
      <c r="C99" s="109"/>
      <c r="D99" s="96" t="s">
        <v>114</v>
      </c>
      <c r="E99" s="96" t="s">
        <v>30</v>
      </c>
    </row>
    <row r="100" spans="1:5">
      <c r="A100" s="1">
        <v>44525</v>
      </c>
      <c r="C100" s="109"/>
      <c r="D100" s="96" t="s">
        <v>115</v>
      </c>
      <c r="E100" s="96" t="s">
        <v>32</v>
      </c>
    </row>
    <row r="101" spans="1:5">
      <c r="A101" s="1">
        <v>44554</v>
      </c>
      <c r="C101" s="110"/>
      <c r="D101" s="96" t="s">
        <v>116</v>
      </c>
      <c r="E101" s="96" t="s">
        <v>34</v>
      </c>
    </row>
    <row r="102" spans="1:5">
      <c r="A102" s="1">
        <v>44561</v>
      </c>
      <c r="C102" s="108">
        <v>2022</v>
      </c>
      <c r="D102" s="96" t="s">
        <v>117</v>
      </c>
      <c r="E102" s="96" t="s">
        <v>16</v>
      </c>
    </row>
    <row r="103" spans="1:5">
      <c r="A103" s="1">
        <v>44578</v>
      </c>
      <c r="C103" s="109"/>
      <c r="D103" s="96" t="s">
        <v>118</v>
      </c>
      <c r="E103" s="96" t="s">
        <v>18</v>
      </c>
    </row>
    <row r="104" spans="1:5">
      <c r="A104" s="1">
        <v>44613</v>
      </c>
      <c r="C104" s="109"/>
      <c r="D104" s="96" t="s">
        <v>119</v>
      </c>
      <c r="E104" s="96" t="s">
        <v>20</v>
      </c>
    </row>
    <row r="105" spans="1:5">
      <c r="A105" s="1">
        <v>44711</v>
      </c>
      <c r="C105" s="109"/>
      <c r="D105" s="96" t="s">
        <v>58</v>
      </c>
      <c r="E105" s="96" t="s">
        <v>22</v>
      </c>
    </row>
    <row r="106" spans="1:5">
      <c r="A106" s="1">
        <v>44746</v>
      </c>
      <c r="C106" s="109"/>
      <c r="D106" s="96" t="s">
        <v>59</v>
      </c>
      <c r="E106" s="96" t="s">
        <v>24</v>
      </c>
    </row>
    <row r="107" spans="1:5">
      <c r="A107" s="1">
        <v>44809</v>
      </c>
      <c r="C107" s="109"/>
      <c r="D107" s="96" t="s">
        <v>60</v>
      </c>
      <c r="E107" s="96" t="s">
        <v>26</v>
      </c>
    </row>
    <row r="108" spans="1:5">
      <c r="A108" s="1">
        <v>44844</v>
      </c>
      <c r="C108" s="109"/>
      <c r="D108" s="96" t="s">
        <v>61</v>
      </c>
      <c r="E108" s="96" t="s">
        <v>28</v>
      </c>
    </row>
    <row r="109" spans="1:5">
      <c r="A109" s="1">
        <v>44876</v>
      </c>
      <c r="C109" s="109"/>
      <c r="D109" s="96" t="s">
        <v>62</v>
      </c>
      <c r="E109" s="96" t="s">
        <v>30</v>
      </c>
    </row>
    <row r="110" spans="1:5">
      <c r="A110" s="1">
        <v>44889</v>
      </c>
      <c r="C110" s="109"/>
      <c r="D110" s="96" t="s">
        <v>63</v>
      </c>
      <c r="E110" s="96" t="s">
        <v>32</v>
      </c>
    </row>
    <row r="111" spans="1:5">
      <c r="A111" s="1">
        <v>44921</v>
      </c>
      <c r="C111" s="110"/>
      <c r="D111" s="96" t="s">
        <v>120</v>
      </c>
      <c r="E111" s="96" t="s">
        <v>34</v>
      </c>
    </row>
    <row r="112" spans="1:5">
      <c r="A112" s="1">
        <v>44928</v>
      </c>
      <c r="C112" s="108">
        <v>2023</v>
      </c>
      <c r="D112" s="96" t="s">
        <v>65</v>
      </c>
      <c r="E112" s="96" t="s">
        <v>16</v>
      </c>
    </row>
    <row r="113" spans="1:5">
      <c r="A113" s="1">
        <v>44942</v>
      </c>
      <c r="C113" s="109"/>
      <c r="D113" s="96" t="s">
        <v>66</v>
      </c>
      <c r="E113" s="96" t="s">
        <v>18</v>
      </c>
    </row>
    <row r="114" spans="1:5">
      <c r="A114" s="1">
        <v>44977</v>
      </c>
      <c r="C114" s="109"/>
      <c r="D114" s="96" t="s">
        <v>67</v>
      </c>
      <c r="E114" s="96" t="s">
        <v>20</v>
      </c>
    </row>
    <row r="115" spans="1:5">
      <c r="A115" s="1">
        <v>45075</v>
      </c>
      <c r="C115" s="109"/>
      <c r="D115" s="96" t="s">
        <v>68</v>
      </c>
      <c r="E115" s="96" t="s">
        <v>22</v>
      </c>
    </row>
    <row r="116" spans="1:5">
      <c r="A116" s="1">
        <v>45111</v>
      </c>
      <c r="C116" s="109"/>
      <c r="D116" s="96" t="s">
        <v>23</v>
      </c>
      <c r="E116" s="96" t="s">
        <v>24</v>
      </c>
    </row>
    <row r="117" spans="1:5">
      <c r="A117" s="1">
        <v>45173</v>
      </c>
      <c r="C117" s="109"/>
      <c r="D117" s="96" t="s">
        <v>70</v>
      </c>
      <c r="E117" s="96" t="s">
        <v>26</v>
      </c>
    </row>
    <row r="118" spans="1:5">
      <c r="A118" s="1">
        <v>45208</v>
      </c>
      <c r="C118" s="109"/>
      <c r="D118" s="96" t="s">
        <v>71</v>
      </c>
      <c r="E118" s="96" t="s">
        <v>28</v>
      </c>
    </row>
    <row r="119" spans="1:5">
      <c r="A119" s="1">
        <v>45240</v>
      </c>
      <c r="C119" s="109"/>
      <c r="D119" s="96" t="s">
        <v>72</v>
      </c>
      <c r="E119" s="96" t="s">
        <v>30</v>
      </c>
    </row>
    <row r="120" spans="1:5">
      <c r="A120" s="1">
        <v>45253</v>
      </c>
      <c r="C120" s="109"/>
      <c r="D120" s="96" t="s">
        <v>73</v>
      </c>
      <c r="E120" s="96" t="s">
        <v>32</v>
      </c>
    </row>
    <row r="121" spans="1:5">
      <c r="A121" s="1">
        <v>45285</v>
      </c>
      <c r="C121" s="110"/>
      <c r="D121" s="96" t="s">
        <v>74</v>
      </c>
      <c r="E121" s="96" t="s">
        <v>34</v>
      </c>
    </row>
    <row r="122" spans="1:5">
      <c r="A122" s="1">
        <v>45292</v>
      </c>
      <c r="C122" s="108">
        <v>2024</v>
      </c>
      <c r="D122" s="96" t="s">
        <v>75</v>
      </c>
      <c r="E122" s="96" t="s">
        <v>16</v>
      </c>
    </row>
    <row r="123" spans="1:5">
      <c r="A123" s="1">
        <v>45306</v>
      </c>
      <c r="C123" s="109"/>
      <c r="D123" s="96" t="s">
        <v>76</v>
      </c>
      <c r="E123" s="96" t="s">
        <v>18</v>
      </c>
    </row>
    <row r="124" spans="1:5">
      <c r="A124" s="1">
        <v>45341</v>
      </c>
      <c r="C124" s="109"/>
      <c r="D124" s="96" t="s">
        <v>77</v>
      </c>
      <c r="E124" s="96" t="s">
        <v>20</v>
      </c>
    </row>
    <row r="125" spans="1:5">
      <c r="A125" s="1">
        <v>45439</v>
      </c>
      <c r="C125" s="109"/>
      <c r="D125" s="96" t="s">
        <v>21</v>
      </c>
      <c r="E125" s="96" t="s">
        <v>22</v>
      </c>
    </row>
    <row r="126" spans="1:5">
      <c r="A126" s="1">
        <v>45462</v>
      </c>
      <c r="C126" s="109"/>
      <c r="D126" s="96" t="s">
        <v>128</v>
      </c>
      <c r="E126" s="96" t="s">
        <v>129</v>
      </c>
    </row>
    <row r="127" spans="1:5">
      <c r="A127" s="1">
        <v>45477</v>
      </c>
      <c r="C127" s="109"/>
      <c r="D127" s="96" t="s">
        <v>23</v>
      </c>
      <c r="E127" s="96" t="s">
        <v>24</v>
      </c>
    </row>
    <row r="128" spans="1:5">
      <c r="A128" s="1">
        <v>45537</v>
      </c>
      <c r="C128" s="109"/>
      <c r="D128" s="96" t="s">
        <v>25</v>
      </c>
      <c r="E128" s="96" t="s">
        <v>26</v>
      </c>
    </row>
    <row r="129" spans="1:5">
      <c r="A129" s="1">
        <v>45579</v>
      </c>
      <c r="C129" s="109"/>
      <c r="D129" s="96" t="s">
        <v>27</v>
      </c>
      <c r="E129" s="96" t="s">
        <v>28</v>
      </c>
    </row>
    <row r="130" spans="1:5">
      <c r="A130" s="1">
        <v>45607</v>
      </c>
      <c r="C130" s="109"/>
      <c r="D130" s="96" t="s">
        <v>29</v>
      </c>
      <c r="E130" s="96" t="s">
        <v>30</v>
      </c>
    </row>
    <row r="131" spans="1:5">
      <c r="A131" s="1">
        <v>45624</v>
      </c>
      <c r="C131" s="109"/>
      <c r="D131" s="96" t="s">
        <v>31</v>
      </c>
      <c r="E131" s="96" t="s">
        <v>32</v>
      </c>
    </row>
    <row r="132" spans="1:5">
      <c r="A132" s="1">
        <v>45651</v>
      </c>
      <c r="C132" s="110"/>
      <c r="D132" s="96" t="s">
        <v>33</v>
      </c>
      <c r="E132" s="96" t="s">
        <v>34</v>
      </c>
    </row>
    <row r="133" spans="1:5">
      <c r="A133" s="1">
        <v>45658</v>
      </c>
      <c r="C133" s="108">
        <v>2025</v>
      </c>
      <c r="D133" s="96" t="s">
        <v>35</v>
      </c>
      <c r="E133" s="96" t="s">
        <v>16</v>
      </c>
    </row>
    <row r="134" spans="1:5">
      <c r="A134" s="1">
        <v>45677</v>
      </c>
      <c r="C134" s="109"/>
      <c r="D134" s="96" t="s">
        <v>36</v>
      </c>
      <c r="E134" s="96" t="s">
        <v>18</v>
      </c>
    </row>
    <row r="135" spans="1:5">
      <c r="A135" s="1">
        <v>45677</v>
      </c>
      <c r="C135" s="109"/>
      <c r="D135" s="96" t="s">
        <v>121</v>
      </c>
      <c r="E135" s="96" t="s">
        <v>108</v>
      </c>
    </row>
    <row r="136" spans="1:5">
      <c r="A136" s="1">
        <v>45705</v>
      </c>
      <c r="C136" s="109"/>
      <c r="D136" s="96" t="s">
        <v>122</v>
      </c>
      <c r="E136" s="96" t="s">
        <v>20</v>
      </c>
    </row>
    <row r="137" spans="1:5">
      <c r="A137" s="1">
        <v>45803</v>
      </c>
      <c r="C137" s="109"/>
      <c r="D137" s="96" t="s">
        <v>38</v>
      </c>
      <c r="E137" s="96" t="s">
        <v>22</v>
      </c>
    </row>
    <row r="138" spans="1:5">
      <c r="A138" s="1">
        <v>45842</v>
      </c>
      <c r="C138" s="109"/>
      <c r="D138" s="96" t="s">
        <v>39</v>
      </c>
      <c r="E138" s="96" t="s">
        <v>24</v>
      </c>
    </row>
    <row r="139" spans="1:5">
      <c r="A139" s="1">
        <v>45901</v>
      </c>
      <c r="C139" s="109"/>
      <c r="D139" s="96" t="s">
        <v>40</v>
      </c>
      <c r="E139" s="96" t="s">
        <v>26</v>
      </c>
    </row>
    <row r="140" spans="1:5">
      <c r="A140" s="1">
        <v>45943</v>
      </c>
      <c r="C140" s="109"/>
      <c r="D140" s="96" t="s">
        <v>41</v>
      </c>
      <c r="E140" s="96" t="s">
        <v>28</v>
      </c>
    </row>
    <row r="141" spans="1:5">
      <c r="A141" s="1">
        <v>45972</v>
      </c>
      <c r="C141" s="109"/>
      <c r="D141" s="96" t="s">
        <v>42</v>
      </c>
      <c r="E141" s="96" t="s">
        <v>30</v>
      </c>
    </row>
    <row r="142" spans="1:5">
      <c r="A142" s="1">
        <v>45988</v>
      </c>
      <c r="C142" s="109"/>
      <c r="D142" s="96" t="s">
        <v>43</v>
      </c>
      <c r="E142" s="96" t="s">
        <v>32</v>
      </c>
    </row>
    <row r="143" spans="1:5">
      <c r="A143" s="1">
        <v>46016</v>
      </c>
      <c r="C143" s="110"/>
      <c r="D143" s="96" t="s">
        <v>44</v>
      </c>
      <c r="E143" s="96" t="s">
        <v>34</v>
      </c>
    </row>
    <row r="144" spans="1:5">
      <c r="A144" s="1">
        <v>46023</v>
      </c>
      <c r="C144" s="108">
        <v>2026</v>
      </c>
      <c r="D144" s="96" t="s">
        <v>45</v>
      </c>
      <c r="E144" s="96" t="s">
        <v>16</v>
      </c>
    </row>
    <row r="145" spans="1:5">
      <c r="A145" s="1">
        <v>46041</v>
      </c>
      <c r="C145" s="109"/>
      <c r="D145" s="96" t="s">
        <v>46</v>
      </c>
      <c r="E145" s="96" t="s">
        <v>18</v>
      </c>
    </row>
    <row r="146" spans="1:5">
      <c r="A146" s="1">
        <v>46069</v>
      </c>
      <c r="C146" s="109"/>
      <c r="D146" s="96" t="s">
        <v>47</v>
      </c>
      <c r="E146" s="96" t="s">
        <v>20</v>
      </c>
    </row>
    <row r="147" spans="1:5">
      <c r="A147" s="1">
        <v>46167</v>
      </c>
      <c r="C147" s="109"/>
      <c r="D147" s="96" t="s">
        <v>48</v>
      </c>
      <c r="E147" s="96" t="s">
        <v>22</v>
      </c>
    </row>
    <row r="148" spans="1:5">
      <c r="A148" s="1">
        <v>46206</v>
      </c>
      <c r="C148" s="109"/>
      <c r="D148" s="96" t="s">
        <v>49</v>
      </c>
      <c r="E148" s="96" t="s">
        <v>24</v>
      </c>
    </row>
    <row r="149" spans="1:5">
      <c r="A149" s="1">
        <v>46272</v>
      </c>
      <c r="C149" s="109"/>
      <c r="D149" s="96" t="s">
        <v>50</v>
      </c>
      <c r="E149" s="96" t="s">
        <v>26</v>
      </c>
    </row>
    <row r="150" spans="1:5">
      <c r="A150" s="1">
        <v>46307</v>
      </c>
      <c r="C150" s="109"/>
      <c r="D150" s="96" t="s">
        <v>51</v>
      </c>
      <c r="E150" s="96" t="s">
        <v>28</v>
      </c>
    </row>
    <row r="151" spans="1:5">
      <c r="A151" s="1">
        <v>46337</v>
      </c>
      <c r="C151" s="109"/>
      <c r="D151" s="96" t="s">
        <v>52</v>
      </c>
      <c r="E151" s="96" t="s">
        <v>30</v>
      </c>
    </row>
    <row r="152" spans="1:5">
      <c r="A152" s="1">
        <v>46352</v>
      </c>
      <c r="C152" s="109"/>
      <c r="D152" s="96" t="s">
        <v>53</v>
      </c>
      <c r="E152" s="96" t="s">
        <v>32</v>
      </c>
    </row>
    <row r="153" spans="1:5">
      <c r="A153" s="1">
        <v>46381</v>
      </c>
      <c r="C153" s="110"/>
      <c r="D153" s="96" t="s">
        <v>54</v>
      </c>
      <c r="E153" s="96" t="s">
        <v>34</v>
      </c>
    </row>
    <row r="154" spans="1:5">
      <c r="A154" s="1">
        <v>46388</v>
      </c>
      <c r="C154" s="108">
        <v>2027</v>
      </c>
      <c r="D154" s="96" t="s">
        <v>55</v>
      </c>
      <c r="E154" s="96" t="s">
        <v>16</v>
      </c>
    </row>
    <row r="155" spans="1:5">
      <c r="A155" s="1">
        <v>46405</v>
      </c>
      <c r="C155" s="109"/>
      <c r="D155" s="96" t="s">
        <v>56</v>
      </c>
      <c r="E155" s="96" t="s">
        <v>18</v>
      </c>
    </row>
    <row r="156" spans="1:5">
      <c r="A156" s="1">
        <v>46433</v>
      </c>
      <c r="C156" s="109"/>
      <c r="D156" s="96" t="s">
        <v>57</v>
      </c>
      <c r="E156" s="96" t="s">
        <v>20</v>
      </c>
    </row>
    <row r="157" spans="1:5">
      <c r="A157" s="1">
        <v>46538</v>
      </c>
      <c r="C157" s="109"/>
      <c r="D157" s="96" t="s">
        <v>110</v>
      </c>
      <c r="E157" s="96" t="s">
        <v>22</v>
      </c>
    </row>
    <row r="158" spans="1:5">
      <c r="A158" s="1">
        <v>46573</v>
      </c>
      <c r="C158" s="109"/>
      <c r="D158" s="96" t="s">
        <v>123</v>
      </c>
      <c r="E158" s="96" t="s">
        <v>24</v>
      </c>
    </row>
    <row r="159" spans="1:5">
      <c r="A159" s="1">
        <v>46636</v>
      </c>
      <c r="C159" s="109"/>
      <c r="D159" s="96" t="s">
        <v>112</v>
      </c>
      <c r="E159" s="96" t="s">
        <v>26</v>
      </c>
    </row>
    <row r="160" spans="1:5">
      <c r="A160" s="1">
        <v>46671</v>
      </c>
      <c r="C160" s="109"/>
      <c r="D160" s="96" t="s">
        <v>113</v>
      </c>
      <c r="E160" s="96" t="s">
        <v>28</v>
      </c>
    </row>
    <row r="161" spans="1:5">
      <c r="A161" s="1">
        <v>46702</v>
      </c>
      <c r="C161" s="109"/>
      <c r="D161" s="96" t="s">
        <v>114</v>
      </c>
      <c r="E161" s="96" t="s">
        <v>30</v>
      </c>
    </row>
    <row r="162" spans="1:5">
      <c r="A162" s="1">
        <v>46716</v>
      </c>
      <c r="C162" s="109"/>
      <c r="D162" s="96" t="s">
        <v>115</v>
      </c>
      <c r="E162" s="96" t="s">
        <v>32</v>
      </c>
    </row>
    <row r="163" spans="1:5">
      <c r="A163" s="1">
        <v>46745</v>
      </c>
      <c r="C163" s="110"/>
      <c r="D163" s="96" t="s">
        <v>124</v>
      </c>
      <c r="E163" s="96" t="s">
        <v>34</v>
      </c>
    </row>
    <row r="164" spans="1:5">
      <c r="A164" s="1">
        <v>46752</v>
      </c>
      <c r="C164" s="108">
        <v>2028</v>
      </c>
      <c r="D164" s="96" t="s">
        <v>125</v>
      </c>
      <c r="E164" s="96" t="s">
        <v>16</v>
      </c>
    </row>
    <row r="165" spans="1:5">
      <c r="A165" s="1">
        <v>46769</v>
      </c>
      <c r="C165" s="109"/>
      <c r="D165" s="96" t="s">
        <v>118</v>
      </c>
      <c r="E165" s="96" t="s">
        <v>18</v>
      </c>
    </row>
    <row r="166" spans="1:5">
      <c r="A166" s="1">
        <v>46804</v>
      </c>
      <c r="C166" s="109"/>
      <c r="D166" s="96" t="s">
        <v>119</v>
      </c>
      <c r="E166" s="96" t="s">
        <v>20</v>
      </c>
    </row>
    <row r="167" spans="1:5">
      <c r="A167" s="1">
        <v>46902</v>
      </c>
      <c r="C167" s="109"/>
      <c r="D167" s="96" t="s">
        <v>68</v>
      </c>
      <c r="E167" s="96" t="s">
        <v>22</v>
      </c>
    </row>
    <row r="168" spans="1:5">
      <c r="A168" s="1">
        <v>46938</v>
      </c>
      <c r="C168" s="109"/>
      <c r="D168" s="96" t="s">
        <v>69</v>
      </c>
      <c r="E168" s="96" t="s">
        <v>24</v>
      </c>
    </row>
    <row r="169" spans="1:5">
      <c r="A169" s="1">
        <v>47000</v>
      </c>
      <c r="C169" s="109"/>
      <c r="D169" s="96" t="s">
        <v>70</v>
      </c>
      <c r="E169" s="96" t="s">
        <v>26</v>
      </c>
    </row>
    <row r="170" spans="1:5">
      <c r="A170" s="1">
        <v>47035</v>
      </c>
      <c r="C170" s="109"/>
      <c r="D170" s="96" t="s">
        <v>71</v>
      </c>
      <c r="E170" s="96" t="s">
        <v>28</v>
      </c>
    </row>
    <row r="171" spans="1:5">
      <c r="A171" s="1">
        <v>47067</v>
      </c>
      <c r="C171" s="109"/>
      <c r="D171" s="96" t="s">
        <v>72</v>
      </c>
      <c r="E171" s="96" t="s">
        <v>30</v>
      </c>
    </row>
    <row r="172" spans="1:5">
      <c r="A172" s="1">
        <v>47080</v>
      </c>
      <c r="C172" s="109"/>
      <c r="D172" s="96" t="s">
        <v>73</v>
      </c>
      <c r="E172" s="96" t="s">
        <v>32</v>
      </c>
    </row>
    <row r="173" spans="1:5">
      <c r="A173" s="1">
        <v>47112</v>
      </c>
      <c r="C173" s="110"/>
      <c r="D173" s="96" t="s">
        <v>74</v>
      </c>
      <c r="E173" s="96" t="s">
        <v>34</v>
      </c>
    </row>
    <row r="174" spans="1:5">
      <c r="A174" s="1">
        <v>47119</v>
      </c>
      <c r="C174" s="108">
        <v>2029</v>
      </c>
      <c r="D174" s="96" t="s">
        <v>75</v>
      </c>
      <c r="E174" s="96" t="s">
        <v>16</v>
      </c>
    </row>
    <row r="175" spans="1:5">
      <c r="A175" s="1">
        <v>47133</v>
      </c>
      <c r="C175" s="109"/>
      <c r="D175" s="96" t="s">
        <v>76</v>
      </c>
      <c r="E175" s="96" t="s">
        <v>18</v>
      </c>
    </row>
    <row r="176" spans="1:5">
      <c r="A176" s="1">
        <v>47168</v>
      </c>
      <c r="C176" s="109"/>
      <c r="D176" s="96" t="s">
        <v>77</v>
      </c>
      <c r="E176" s="96" t="s">
        <v>20</v>
      </c>
    </row>
    <row r="177" spans="1:5">
      <c r="A177" s="1">
        <v>47266</v>
      </c>
      <c r="C177" s="109"/>
      <c r="D177" s="96" t="s">
        <v>78</v>
      </c>
      <c r="E177" s="96" t="s">
        <v>22</v>
      </c>
    </row>
    <row r="178" spans="1:5">
      <c r="A178" s="1">
        <v>47303</v>
      </c>
      <c r="C178" s="109"/>
      <c r="D178" s="96" t="s">
        <v>79</v>
      </c>
      <c r="E178" s="96" t="s">
        <v>24</v>
      </c>
    </row>
    <row r="179" spans="1:5">
      <c r="A179" s="1">
        <v>47364</v>
      </c>
      <c r="C179" s="109"/>
      <c r="D179" s="96" t="s">
        <v>80</v>
      </c>
      <c r="E179" s="96" t="s">
        <v>26</v>
      </c>
    </row>
    <row r="180" spans="1:5">
      <c r="A180" s="1">
        <v>47399</v>
      </c>
      <c r="C180" s="109"/>
      <c r="D180" s="96" t="s">
        <v>81</v>
      </c>
      <c r="E180" s="96" t="s">
        <v>28</v>
      </c>
    </row>
    <row r="181" spans="1:5">
      <c r="A181" s="1">
        <v>47434</v>
      </c>
      <c r="C181" s="109"/>
      <c r="D181" s="96" t="s">
        <v>82</v>
      </c>
      <c r="E181" s="96" t="s">
        <v>30</v>
      </c>
    </row>
    <row r="182" spans="1:5">
      <c r="A182" s="1">
        <v>47444</v>
      </c>
      <c r="C182" s="109"/>
      <c r="D182" s="96" t="s">
        <v>83</v>
      </c>
      <c r="E182" s="96" t="s">
        <v>32</v>
      </c>
    </row>
    <row r="183" spans="1:5">
      <c r="A183" s="1">
        <v>47477</v>
      </c>
      <c r="C183" s="110"/>
      <c r="D183" s="96" t="s">
        <v>84</v>
      </c>
      <c r="E183" s="96" t="s">
        <v>34</v>
      </c>
    </row>
    <row r="184" spans="1:5">
      <c r="A184" s="1">
        <v>47484</v>
      </c>
      <c r="C184" s="108">
        <v>2030</v>
      </c>
      <c r="D184" s="96" t="s">
        <v>15</v>
      </c>
      <c r="E184" s="96" t="s">
        <v>16</v>
      </c>
    </row>
    <row r="185" spans="1:5">
      <c r="A185" s="1">
        <v>47504</v>
      </c>
      <c r="C185" s="109"/>
      <c r="D185" s="96" t="s">
        <v>17</v>
      </c>
      <c r="E185" s="96" t="s">
        <v>18</v>
      </c>
    </row>
    <row r="186" spans="1:5">
      <c r="A186" s="1">
        <v>47532</v>
      </c>
      <c r="C186" s="109"/>
      <c r="D186" s="96" t="s">
        <v>19</v>
      </c>
      <c r="E186" s="96" t="s">
        <v>20</v>
      </c>
    </row>
    <row r="187" spans="1:5">
      <c r="A187" s="1">
        <v>47630</v>
      </c>
      <c r="C187" s="109"/>
      <c r="D187" s="96" t="s">
        <v>21</v>
      </c>
      <c r="E187" s="96" t="s">
        <v>22</v>
      </c>
    </row>
    <row r="188" spans="1:5">
      <c r="A188" s="1">
        <v>47668</v>
      </c>
      <c r="C188" s="109"/>
      <c r="D188" s="96" t="s">
        <v>23</v>
      </c>
      <c r="E188" s="96" t="s">
        <v>24</v>
      </c>
    </row>
    <row r="189" spans="1:5">
      <c r="A189" s="1">
        <v>47728</v>
      </c>
      <c r="C189" s="109"/>
      <c r="D189" s="96" t="s">
        <v>25</v>
      </c>
      <c r="E189" s="96" t="s">
        <v>26</v>
      </c>
    </row>
    <row r="190" spans="1:5">
      <c r="A190" s="1">
        <v>47770</v>
      </c>
      <c r="C190" s="109"/>
      <c r="D190" s="96" t="s">
        <v>27</v>
      </c>
      <c r="E190" s="96" t="s">
        <v>28</v>
      </c>
    </row>
    <row r="191" spans="1:5">
      <c r="A191" s="1">
        <v>47798</v>
      </c>
      <c r="C191" s="109"/>
      <c r="D191" s="96" t="s">
        <v>29</v>
      </c>
      <c r="E191" s="96" t="s">
        <v>30</v>
      </c>
    </row>
    <row r="192" spans="1:5">
      <c r="A192" s="1">
        <v>47815</v>
      </c>
      <c r="C192" s="109"/>
      <c r="D192" s="96" t="s">
        <v>31</v>
      </c>
      <c r="E192" s="96" t="s">
        <v>32</v>
      </c>
    </row>
    <row r="193" spans="1:5">
      <c r="A193" s="1">
        <v>47842</v>
      </c>
      <c r="C193" s="110"/>
      <c r="D193" s="96" t="s">
        <v>33</v>
      </c>
      <c r="E193" s="96" t="s">
        <v>34</v>
      </c>
    </row>
  </sheetData>
  <mergeCells count="19">
    <mergeCell ref="C61:C70"/>
    <mergeCell ref="C71:C80"/>
    <mergeCell ref="C81:C90"/>
    <mergeCell ref="C1:C10"/>
    <mergeCell ref="C11:C20"/>
    <mergeCell ref="C21:C30"/>
    <mergeCell ref="C31:C40"/>
    <mergeCell ref="C41:C50"/>
    <mergeCell ref="C51:C60"/>
    <mergeCell ref="C91:C101"/>
    <mergeCell ref="C102:C111"/>
    <mergeCell ref="C112:C121"/>
    <mergeCell ref="C122:C132"/>
    <mergeCell ref="C133:C143"/>
    <mergeCell ref="C144:C153"/>
    <mergeCell ref="C154:C163"/>
    <mergeCell ref="C164:C173"/>
    <mergeCell ref="C174:C183"/>
    <mergeCell ref="C184:C193"/>
  </mergeCells>
  <pageMargins left="0.7" right="0.7" top="0.75" bottom="0.75" header="0.3" footer="0.3"/>
  <pageSetup orientation="portrait" horizontalDpi="4294967292" verticalDpi="4294967292"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46"/>
  <sheetViews>
    <sheetView topLeftCell="A157" workbookViewId="0">
      <selection activeCell="A240" sqref="A240:XFD240"/>
    </sheetView>
  </sheetViews>
  <sheetFormatPr defaultColWidth="8.6640625" defaultRowHeight="14.4"/>
  <cols>
    <col min="1" max="1" width="10.6640625" bestFit="1" customWidth="1"/>
  </cols>
  <sheetData>
    <row r="1" spans="1:1">
      <c r="A1" s="1">
        <v>42378</v>
      </c>
    </row>
    <row r="2" spans="1:1">
      <c r="A2" s="1">
        <f>A1+14</f>
        <v>42392</v>
      </c>
    </row>
    <row r="3" spans="1:1">
      <c r="A3" s="1">
        <f t="shared" ref="A3:A28" si="0">A2+14</f>
        <v>42406</v>
      </c>
    </row>
    <row r="4" spans="1:1">
      <c r="A4" s="1">
        <f t="shared" si="0"/>
        <v>42420</v>
      </c>
    </row>
    <row r="5" spans="1:1">
      <c r="A5" s="1">
        <f t="shared" si="0"/>
        <v>42434</v>
      </c>
    </row>
    <row r="6" spans="1:1">
      <c r="A6" s="1">
        <f t="shared" si="0"/>
        <v>42448</v>
      </c>
    </row>
    <row r="7" spans="1:1">
      <c r="A7" s="1">
        <f t="shared" si="0"/>
        <v>42462</v>
      </c>
    </row>
    <row r="8" spans="1:1">
      <c r="A8" s="1">
        <f t="shared" si="0"/>
        <v>42476</v>
      </c>
    </row>
    <row r="9" spans="1:1">
      <c r="A9" s="1">
        <f t="shared" si="0"/>
        <v>42490</v>
      </c>
    </row>
    <row r="10" spans="1:1">
      <c r="A10" s="1">
        <f t="shared" si="0"/>
        <v>42504</v>
      </c>
    </row>
    <row r="11" spans="1:1">
      <c r="A11" s="1">
        <f t="shared" si="0"/>
        <v>42518</v>
      </c>
    </row>
    <row r="12" spans="1:1">
      <c r="A12" s="1">
        <f t="shared" si="0"/>
        <v>42532</v>
      </c>
    </row>
    <row r="13" spans="1:1">
      <c r="A13" s="1">
        <f t="shared" si="0"/>
        <v>42546</v>
      </c>
    </row>
    <row r="14" spans="1:1">
      <c r="A14" s="1">
        <f t="shared" si="0"/>
        <v>42560</v>
      </c>
    </row>
    <row r="15" spans="1:1">
      <c r="A15" s="1">
        <f t="shared" si="0"/>
        <v>42574</v>
      </c>
    </row>
    <row r="16" spans="1:1">
      <c r="A16" s="1">
        <f t="shared" si="0"/>
        <v>42588</v>
      </c>
    </row>
    <row r="17" spans="1:1">
      <c r="A17" s="1">
        <f t="shared" si="0"/>
        <v>42602</v>
      </c>
    </row>
    <row r="18" spans="1:1">
      <c r="A18" s="1">
        <f t="shared" si="0"/>
        <v>42616</v>
      </c>
    </row>
    <row r="19" spans="1:1">
      <c r="A19" s="1">
        <f t="shared" si="0"/>
        <v>42630</v>
      </c>
    </row>
    <row r="20" spans="1:1">
      <c r="A20" s="1">
        <f t="shared" si="0"/>
        <v>42644</v>
      </c>
    </row>
    <row r="21" spans="1:1">
      <c r="A21" s="1">
        <f t="shared" si="0"/>
        <v>42658</v>
      </c>
    </row>
    <row r="22" spans="1:1">
      <c r="A22" s="1">
        <f t="shared" si="0"/>
        <v>42672</v>
      </c>
    </row>
    <row r="23" spans="1:1">
      <c r="A23" s="1">
        <f t="shared" si="0"/>
        <v>42686</v>
      </c>
    </row>
    <row r="24" spans="1:1">
      <c r="A24" s="1">
        <f t="shared" si="0"/>
        <v>42700</v>
      </c>
    </row>
    <row r="25" spans="1:1">
      <c r="A25" s="1">
        <f>A24+14</f>
        <v>42714</v>
      </c>
    </row>
    <row r="26" spans="1:1">
      <c r="A26" s="1">
        <f t="shared" si="0"/>
        <v>42728</v>
      </c>
    </row>
    <row r="27" spans="1:1">
      <c r="A27" s="1">
        <f t="shared" si="0"/>
        <v>42742</v>
      </c>
    </row>
    <row r="28" spans="1:1">
      <c r="A28" s="1">
        <f t="shared" si="0"/>
        <v>42756</v>
      </c>
    </row>
    <row r="29" spans="1:1">
      <c r="A29" s="1">
        <f>A28+14</f>
        <v>42770</v>
      </c>
    </row>
    <row r="30" spans="1:1">
      <c r="A30" s="1">
        <f t="shared" ref="A30:A93" si="1">A29+14</f>
        <v>42784</v>
      </c>
    </row>
    <row r="31" spans="1:1">
      <c r="A31" s="1">
        <f t="shared" si="1"/>
        <v>42798</v>
      </c>
    </row>
    <row r="32" spans="1:1">
      <c r="A32" s="1">
        <f t="shared" si="1"/>
        <v>42812</v>
      </c>
    </row>
    <row r="33" spans="1:1">
      <c r="A33" s="1">
        <f t="shared" si="1"/>
        <v>42826</v>
      </c>
    </row>
    <row r="34" spans="1:1">
      <c r="A34" s="1">
        <f t="shared" si="1"/>
        <v>42840</v>
      </c>
    </row>
    <row r="35" spans="1:1">
      <c r="A35" s="1">
        <f t="shared" si="1"/>
        <v>42854</v>
      </c>
    </row>
    <row r="36" spans="1:1">
      <c r="A36" s="1">
        <f t="shared" si="1"/>
        <v>42868</v>
      </c>
    </row>
    <row r="37" spans="1:1">
      <c r="A37" s="1">
        <f t="shared" si="1"/>
        <v>42882</v>
      </c>
    </row>
    <row r="38" spans="1:1">
      <c r="A38" s="1">
        <f t="shared" si="1"/>
        <v>42896</v>
      </c>
    </row>
    <row r="39" spans="1:1">
      <c r="A39" s="1">
        <f t="shared" si="1"/>
        <v>42910</v>
      </c>
    </row>
    <row r="40" spans="1:1">
      <c r="A40" s="1">
        <f t="shared" si="1"/>
        <v>42924</v>
      </c>
    </row>
    <row r="41" spans="1:1">
      <c r="A41" s="1">
        <f t="shared" si="1"/>
        <v>42938</v>
      </c>
    </row>
    <row r="42" spans="1:1">
      <c r="A42" s="1">
        <f t="shared" si="1"/>
        <v>42952</v>
      </c>
    </row>
    <row r="43" spans="1:1">
      <c r="A43" s="1">
        <f t="shared" si="1"/>
        <v>42966</v>
      </c>
    </row>
    <row r="44" spans="1:1">
      <c r="A44" s="1">
        <f t="shared" si="1"/>
        <v>42980</v>
      </c>
    </row>
    <row r="45" spans="1:1">
      <c r="A45" s="1">
        <f t="shared" si="1"/>
        <v>42994</v>
      </c>
    </row>
    <row r="46" spans="1:1">
      <c r="A46" s="1">
        <f t="shared" si="1"/>
        <v>43008</v>
      </c>
    </row>
    <row r="47" spans="1:1">
      <c r="A47" s="1">
        <f t="shared" si="1"/>
        <v>43022</v>
      </c>
    </row>
    <row r="48" spans="1:1">
      <c r="A48" s="1">
        <f t="shared" si="1"/>
        <v>43036</v>
      </c>
    </row>
    <row r="49" spans="1:1">
      <c r="A49" s="1">
        <f t="shared" si="1"/>
        <v>43050</v>
      </c>
    </row>
    <row r="50" spans="1:1">
      <c r="A50" s="1">
        <f t="shared" si="1"/>
        <v>43064</v>
      </c>
    </row>
    <row r="51" spans="1:1">
      <c r="A51" s="1">
        <f t="shared" si="1"/>
        <v>43078</v>
      </c>
    </row>
    <row r="52" spans="1:1">
      <c r="A52" s="1">
        <f t="shared" si="1"/>
        <v>43092</v>
      </c>
    </row>
    <row r="53" spans="1:1">
      <c r="A53" s="1">
        <f t="shared" si="1"/>
        <v>43106</v>
      </c>
    </row>
    <row r="54" spans="1:1">
      <c r="A54" s="1">
        <f t="shared" si="1"/>
        <v>43120</v>
      </c>
    </row>
    <row r="55" spans="1:1">
      <c r="A55" s="1">
        <f t="shared" si="1"/>
        <v>43134</v>
      </c>
    </row>
    <row r="56" spans="1:1">
      <c r="A56" s="1">
        <f t="shared" si="1"/>
        <v>43148</v>
      </c>
    </row>
    <row r="57" spans="1:1">
      <c r="A57" s="1">
        <f t="shared" si="1"/>
        <v>43162</v>
      </c>
    </row>
    <row r="58" spans="1:1">
      <c r="A58" s="1">
        <f t="shared" si="1"/>
        <v>43176</v>
      </c>
    </row>
    <row r="59" spans="1:1">
      <c r="A59" s="1">
        <f t="shared" si="1"/>
        <v>43190</v>
      </c>
    </row>
    <row r="60" spans="1:1">
      <c r="A60" s="1">
        <f t="shared" si="1"/>
        <v>43204</v>
      </c>
    </row>
    <row r="61" spans="1:1">
      <c r="A61" s="1">
        <f t="shared" si="1"/>
        <v>43218</v>
      </c>
    </row>
    <row r="62" spans="1:1">
      <c r="A62" s="1">
        <f t="shared" si="1"/>
        <v>43232</v>
      </c>
    </row>
    <row r="63" spans="1:1">
      <c r="A63" s="1">
        <f t="shared" si="1"/>
        <v>43246</v>
      </c>
    </row>
    <row r="64" spans="1:1">
      <c r="A64" s="1">
        <f t="shared" si="1"/>
        <v>43260</v>
      </c>
    </row>
    <row r="65" spans="1:1">
      <c r="A65" s="1">
        <f t="shared" si="1"/>
        <v>43274</v>
      </c>
    </row>
    <row r="66" spans="1:1">
      <c r="A66" s="1">
        <f t="shared" si="1"/>
        <v>43288</v>
      </c>
    </row>
    <row r="67" spans="1:1">
      <c r="A67" s="1">
        <f t="shared" si="1"/>
        <v>43302</v>
      </c>
    </row>
    <row r="68" spans="1:1">
      <c r="A68" s="1">
        <f t="shared" si="1"/>
        <v>43316</v>
      </c>
    </row>
    <row r="69" spans="1:1">
      <c r="A69" s="1">
        <f t="shared" si="1"/>
        <v>43330</v>
      </c>
    </row>
    <row r="70" spans="1:1">
      <c r="A70" s="1">
        <f t="shared" si="1"/>
        <v>43344</v>
      </c>
    </row>
    <row r="71" spans="1:1">
      <c r="A71" s="1">
        <f t="shared" si="1"/>
        <v>43358</v>
      </c>
    </row>
    <row r="72" spans="1:1">
      <c r="A72" s="1">
        <f t="shared" si="1"/>
        <v>43372</v>
      </c>
    </row>
    <row r="73" spans="1:1">
      <c r="A73" s="1">
        <f t="shared" si="1"/>
        <v>43386</v>
      </c>
    </row>
    <row r="74" spans="1:1">
      <c r="A74" s="1">
        <f t="shared" si="1"/>
        <v>43400</v>
      </c>
    </row>
    <row r="75" spans="1:1">
      <c r="A75" s="1">
        <f t="shared" si="1"/>
        <v>43414</v>
      </c>
    </row>
    <row r="76" spans="1:1">
      <c r="A76" s="1">
        <f t="shared" si="1"/>
        <v>43428</v>
      </c>
    </row>
    <row r="77" spans="1:1">
      <c r="A77" s="1">
        <f t="shared" si="1"/>
        <v>43442</v>
      </c>
    </row>
    <row r="78" spans="1:1">
      <c r="A78" s="1">
        <f t="shared" si="1"/>
        <v>43456</v>
      </c>
    </row>
    <row r="79" spans="1:1">
      <c r="A79" s="1">
        <f t="shared" si="1"/>
        <v>43470</v>
      </c>
    </row>
    <row r="80" spans="1:1">
      <c r="A80" s="1">
        <f t="shared" si="1"/>
        <v>43484</v>
      </c>
    </row>
    <row r="81" spans="1:1">
      <c r="A81" s="1">
        <f t="shared" si="1"/>
        <v>43498</v>
      </c>
    </row>
    <row r="82" spans="1:1">
      <c r="A82" s="1">
        <f t="shared" si="1"/>
        <v>43512</v>
      </c>
    </row>
    <row r="83" spans="1:1">
      <c r="A83" s="1">
        <f t="shared" si="1"/>
        <v>43526</v>
      </c>
    </row>
    <row r="84" spans="1:1">
      <c r="A84" s="1">
        <f t="shared" si="1"/>
        <v>43540</v>
      </c>
    </row>
    <row r="85" spans="1:1">
      <c r="A85" s="1">
        <f t="shared" si="1"/>
        <v>43554</v>
      </c>
    </row>
    <row r="86" spans="1:1">
      <c r="A86" s="1">
        <f t="shared" si="1"/>
        <v>43568</v>
      </c>
    </row>
    <row r="87" spans="1:1">
      <c r="A87" s="1">
        <f t="shared" si="1"/>
        <v>43582</v>
      </c>
    </row>
    <row r="88" spans="1:1">
      <c r="A88" s="1">
        <f t="shared" si="1"/>
        <v>43596</v>
      </c>
    </row>
    <row r="89" spans="1:1">
      <c r="A89" s="1">
        <f t="shared" si="1"/>
        <v>43610</v>
      </c>
    </row>
    <row r="90" spans="1:1">
      <c r="A90" s="1">
        <f t="shared" si="1"/>
        <v>43624</v>
      </c>
    </row>
    <row r="91" spans="1:1">
      <c r="A91" s="1">
        <f t="shared" si="1"/>
        <v>43638</v>
      </c>
    </row>
    <row r="92" spans="1:1">
      <c r="A92" s="1">
        <f t="shared" si="1"/>
        <v>43652</v>
      </c>
    </row>
    <row r="93" spans="1:1">
      <c r="A93" s="1">
        <f t="shared" si="1"/>
        <v>43666</v>
      </c>
    </row>
    <row r="94" spans="1:1">
      <c r="A94" s="1">
        <f t="shared" ref="A94:A157" si="2">A93+14</f>
        <v>43680</v>
      </c>
    </row>
    <row r="95" spans="1:1">
      <c r="A95" s="1">
        <f t="shared" si="2"/>
        <v>43694</v>
      </c>
    </row>
    <row r="96" spans="1:1">
      <c r="A96" s="1">
        <f t="shared" si="2"/>
        <v>43708</v>
      </c>
    </row>
    <row r="97" spans="1:1">
      <c r="A97" s="1">
        <f t="shared" si="2"/>
        <v>43722</v>
      </c>
    </row>
    <row r="98" spans="1:1">
      <c r="A98" s="1">
        <f t="shared" si="2"/>
        <v>43736</v>
      </c>
    </row>
    <row r="99" spans="1:1">
      <c r="A99" s="1">
        <f t="shared" si="2"/>
        <v>43750</v>
      </c>
    </row>
    <row r="100" spans="1:1">
      <c r="A100" s="1">
        <f t="shared" si="2"/>
        <v>43764</v>
      </c>
    </row>
    <row r="101" spans="1:1">
      <c r="A101" s="1">
        <f t="shared" si="2"/>
        <v>43778</v>
      </c>
    </row>
    <row r="102" spans="1:1">
      <c r="A102" s="1">
        <f t="shared" si="2"/>
        <v>43792</v>
      </c>
    </row>
    <row r="103" spans="1:1">
      <c r="A103" s="1">
        <f t="shared" si="2"/>
        <v>43806</v>
      </c>
    </row>
    <row r="104" spans="1:1">
      <c r="A104" s="1">
        <f t="shared" si="2"/>
        <v>43820</v>
      </c>
    </row>
    <row r="105" spans="1:1">
      <c r="A105" s="1">
        <f t="shared" si="2"/>
        <v>43834</v>
      </c>
    </row>
    <row r="106" spans="1:1">
      <c r="A106" s="1">
        <f t="shared" si="2"/>
        <v>43848</v>
      </c>
    </row>
    <row r="107" spans="1:1">
      <c r="A107" s="1">
        <f t="shared" si="2"/>
        <v>43862</v>
      </c>
    </row>
    <row r="108" spans="1:1">
      <c r="A108" s="1">
        <f t="shared" si="2"/>
        <v>43876</v>
      </c>
    </row>
    <row r="109" spans="1:1">
      <c r="A109" s="1">
        <f t="shared" si="2"/>
        <v>43890</v>
      </c>
    </row>
    <row r="110" spans="1:1">
      <c r="A110" s="1">
        <f t="shared" si="2"/>
        <v>43904</v>
      </c>
    </row>
    <row r="111" spans="1:1">
      <c r="A111" s="1">
        <f t="shared" si="2"/>
        <v>43918</v>
      </c>
    </row>
    <row r="112" spans="1:1">
      <c r="A112" s="1">
        <f t="shared" si="2"/>
        <v>43932</v>
      </c>
    </row>
    <row r="113" spans="1:1">
      <c r="A113" s="1">
        <f t="shared" si="2"/>
        <v>43946</v>
      </c>
    </row>
    <row r="114" spans="1:1">
      <c r="A114" s="1">
        <f t="shared" si="2"/>
        <v>43960</v>
      </c>
    </row>
    <row r="115" spans="1:1">
      <c r="A115" s="1">
        <f t="shared" si="2"/>
        <v>43974</v>
      </c>
    </row>
    <row r="116" spans="1:1">
      <c r="A116" s="1">
        <f t="shared" si="2"/>
        <v>43988</v>
      </c>
    </row>
    <row r="117" spans="1:1">
      <c r="A117" s="1">
        <f t="shared" si="2"/>
        <v>44002</v>
      </c>
    </row>
    <row r="118" spans="1:1">
      <c r="A118" s="1">
        <f t="shared" si="2"/>
        <v>44016</v>
      </c>
    </row>
    <row r="119" spans="1:1">
      <c r="A119" s="1">
        <f t="shared" si="2"/>
        <v>44030</v>
      </c>
    </row>
    <row r="120" spans="1:1">
      <c r="A120" s="1">
        <f t="shared" si="2"/>
        <v>44044</v>
      </c>
    </row>
    <row r="121" spans="1:1">
      <c r="A121" s="1">
        <f t="shared" si="2"/>
        <v>44058</v>
      </c>
    </row>
    <row r="122" spans="1:1">
      <c r="A122" s="1">
        <f t="shared" si="2"/>
        <v>44072</v>
      </c>
    </row>
    <row r="123" spans="1:1">
      <c r="A123" s="1">
        <f t="shared" si="2"/>
        <v>44086</v>
      </c>
    </row>
    <row r="124" spans="1:1">
      <c r="A124" s="1">
        <f t="shared" si="2"/>
        <v>44100</v>
      </c>
    </row>
    <row r="125" spans="1:1">
      <c r="A125" s="1">
        <f t="shared" si="2"/>
        <v>44114</v>
      </c>
    </row>
    <row r="126" spans="1:1">
      <c r="A126" s="1">
        <f t="shared" si="2"/>
        <v>44128</v>
      </c>
    </row>
    <row r="127" spans="1:1">
      <c r="A127" s="1">
        <f t="shared" si="2"/>
        <v>44142</v>
      </c>
    </row>
    <row r="128" spans="1:1">
      <c r="A128" s="1">
        <f t="shared" si="2"/>
        <v>44156</v>
      </c>
    </row>
    <row r="129" spans="1:1">
      <c r="A129" s="1">
        <f t="shared" si="2"/>
        <v>44170</v>
      </c>
    </row>
    <row r="130" spans="1:1">
      <c r="A130" s="1">
        <f t="shared" si="2"/>
        <v>44184</v>
      </c>
    </row>
    <row r="131" spans="1:1">
      <c r="A131" s="1">
        <f t="shared" si="2"/>
        <v>44198</v>
      </c>
    </row>
    <row r="132" spans="1:1">
      <c r="A132" s="1">
        <f t="shared" si="2"/>
        <v>44212</v>
      </c>
    </row>
    <row r="133" spans="1:1">
      <c r="A133" s="1">
        <f t="shared" si="2"/>
        <v>44226</v>
      </c>
    </row>
    <row r="134" spans="1:1">
      <c r="A134" s="1">
        <f t="shared" si="2"/>
        <v>44240</v>
      </c>
    </row>
    <row r="135" spans="1:1">
      <c r="A135" s="1">
        <f t="shared" si="2"/>
        <v>44254</v>
      </c>
    </row>
    <row r="136" spans="1:1">
      <c r="A136" s="1">
        <f t="shared" si="2"/>
        <v>44268</v>
      </c>
    </row>
    <row r="137" spans="1:1">
      <c r="A137" s="1">
        <f t="shared" si="2"/>
        <v>44282</v>
      </c>
    </row>
    <row r="138" spans="1:1">
      <c r="A138" s="1">
        <f t="shared" si="2"/>
        <v>44296</v>
      </c>
    </row>
    <row r="139" spans="1:1">
      <c r="A139" s="1">
        <f t="shared" si="2"/>
        <v>44310</v>
      </c>
    </row>
    <row r="140" spans="1:1">
      <c r="A140" s="1">
        <f t="shared" si="2"/>
        <v>44324</v>
      </c>
    </row>
    <row r="141" spans="1:1">
      <c r="A141" s="1">
        <f t="shared" si="2"/>
        <v>44338</v>
      </c>
    </row>
    <row r="142" spans="1:1">
      <c r="A142" s="1">
        <f t="shared" si="2"/>
        <v>44352</v>
      </c>
    </row>
    <row r="143" spans="1:1">
      <c r="A143" s="1">
        <f t="shared" si="2"/>
        <v>44366</v>
      </c>
    </row>
    <row r="144" spans="1:1">
      <c r="A144" s="1">
        <f t="shared" si="2"/>
        <v>44380</v>
      </c>
    </row>
    <row r="145" spans="1:1">
      <c r="A145" s="1">
        <f t="shared" si="2"/>
        <v>44394</v>
      </c>
    </row>
    <row r="146" spans="1:1">
      <c r="A146" s="1">
        <f t="shared" si="2"/>
        <v>44408</v>
      </c>
    </row>
    <row r="147" spans="1:1">
      <c r="A147" s="1">
        <f t="shared" si="2"/>
        <v>44422</v>
      </c>
    </row>
    <row r="148" spans="1:1">
      <c r="A148" s="1">
        <f t="shared" si="2"/>
        <v>44436</v>
      </c>
    </row>
    <row r="149" spans="1:1">
      <c r="A149" s="1">
        <f t="shared" si="2"/>
        <v>44450</v>
      </c>
    </row>
    <row r="150" spans="1:1">
      <c r="A150" s="1">
        <f t="shared" si="2"/>
        <v>44464</v>
      </c>
    </row>
    <row r="151" spans="1:1">
      <c r="A151" s="1">
        <f t="shared" si="2"/>
        <v>44478</v>
      </c>
    </row>
    <row r="152" spans="1:1">
      <c r="A152" s="1">
        <f t="shared" si="2"/>
        <v>44492</v>
      </c>
    </row>
    <row r="153" spans="1:1">
      <c r="A153" s="1">
        <f t="shared" si="2"/>
        <v>44506</v>
      </c>
    </row>
    <row r="154" spans="1:1">
      <c r="A154" s="1">
        <f t="shared" si="2"/>
        <v>44520</v>
      </c>
    </row>
    <row r="155" spans="1:1">
      <c r="A155" s="1">
        <f t="shared" si="2"/>
        <v>44534</v>
      </c>
    </row>
    <row r="156" spans="1:1">
      <c r="A156" s="1">
        <f t="shared" si="2"/>
        <v>44548</v>
      </c>
    </row>
    <row r="157" spans="1:1">
      <c r="A157" s="1">
        <f t="shared" si="2"/>
        <v>44562</v>
      </c>
    </row>
    <row r="158" spans="1:1">
      <c r="A158" s="1">
        <f t="shared" ref="A158:A221" si="3">A157+14</f>
        <v>44576</v>
      </c>
    </row>
    <row r="159" spans="1:1">
      <c r="A159" s="1">
        <f t="shared" si="3"/>
        <v>44590</v>
      </c>
    </row>
    <row r="160" spans="1:1">
      <c r="A160" s="1">
        <f t="shared" si="3"/>
        <v>44604</v>
      </c>
    </row>
    <row r="161" spans="1:1">
      <c r="A161" s="1">
        <f t="shared" si="3"/>
        <v>44618</v>
      </c>
    </row>
    <row r="162" spans="1:1">
      <c r="A162" s="1">
        <f t="shared" si="3"/>
        <v>44632</v>
      </c>
    </row>
    <row r="163" spans="1:1">
      <c r="A163" s="1">
        <f t="shared" si="3"/>
        <v>44646</v>
      </c>
    </row>
    <row r="164" spans="1:1">
      <c r="A164" s="1">
        <f t="shared" si="3"/>
        <v>44660</v>
      </c>
    </row>
    <row r="165" spans="1:1">
      <c r="A165" s="1">
        <f t="shared" si="3"/>
        <v>44674</v>
      </c>
    </row>
    <row r="166" spans="1:1">
      <c r="A166" s="1">
        <f t="shared" si="3"/>
        <v>44688</v>
      </c>
    </row>
    <row r="167" spans="1:1">
      <c r="A167" s="1">
        <f t="shared" si="3"/>
        <v>44702</v>
      </c>
    </row>
    <row r="168" spans="1:1">
      <c r="A168" s="1">
        <f t="shared" si="3"/>
        <v>44716</v>
      </c>
    </row>
    <row r="169" spans="1:1">
      <c r="A169" s="1">
        <f t="shared" si="3"/>
        <v>44730</v>
      </c>
    </row>
    <row r="170" spans="1:1">
      <c r="A170" s="1">
        <f t="shared" si="3"/>
        <v>44744</v>
      </c>
    </row>
    <row r="171" spans="1:1">
      <c r="A171" s="1">
        <f t="shared" si="3"/>
        <v>44758</v>
      </c>
    </row>
    <row r="172" spans="1:1">
      <c r="A172" s="1">
        <f t="shared" si="3"/>
        <v>44772</v>
      </c>
    </row>
    <row r="173" spans="1:1">
      <c r="A173" s="1">
        <f t="shared" si="3"/>
        <v>44786</v>
      </c>
    </row>
    <row r="174" spans="1:1">
      <c r="A174" s="1">
        <f t="shared" si="3"/>
        <v>44800</v>
      </c>
    </row>
    <row r="175" spans="1:1">
      <c r="A175" s="1">
        <f t="shared" si="3"/>
        <v>44814</v>
      </c>
    </row>
    <row r="176" spans="1:1">
      <c r="A176" s="1">
        <f t="shared" si="3"/>
        <v>44828</v>
      </c>
    </row>
    <row r="177" spans="1:1">
      <c r="A177" s="1">
        <f t="shared" si="3"/>
        <v>44842</v>
      </c>
    </row>
    <row r="178" spans="1:1">
      <c r="A178" s="1">
        <f t="shared" si="3"/>
        <v>44856</v>
      </c>
    </row>
    <row r="179" spans="1:1">
      <c r="A179" s="1">
        <f t="shared" si="3"/>
        <v>44870</v>
      </c>
    </row>
    <row r="180" spans="1:1">
      <c r="A180" s="1">
        <f t="shared" si="3"/>
        <v>44884</v>
      </c>
    </row>
    <row r="181" spans="1:1">
      <c r="A181" s="1">
        <f t="shared" si="3"/>
        <v>44898</v>
      </c>
    </row>
    <row r="182" spans="1:1">
      <c r="A182" s="1">
        <f t="shared" si="3"/>
        <v>44912</v>
      </c>
    </row>
    <row r="183" spans="1:1">
      <c r="A183" s="1">
        <f t="shared" si="3"/>
        <v>44926</v>
      </c>
    </row>
    <row r="184" spans="1:1">
      <c r="A184" s="1">
        <f t="shared" si="3"/>
        <v>44940</v>
      </c>
    </row>
    <row r="185" spans="1:1">
      <c r="A185" s="1">
        <f t="shared" si="3"/>
        <v>44954</v>
      </c>
    </row>
    <row r="186" spans="1:1">
      <c r="A186" s="1">
        <f t="shared" si="3"/>
        <v>44968</v>
      </c>
    </row>
    <row r="187" spans="1:1">
      <c r="A187" s="1">
        <f t="shared" si="3"/>
        <v>44982</v>
      </c>
    </row>
    <row r="188" spans="1:1">
      <c r="A188" s="1">
        <f t="shared" si="3"/>
        <v>44996</v>
      </c>
    </row>
    <row r="189" spans="1:1">
      <c r="A189" s="1">
        <f t="shared" si="3"/>
        <v>45010</v>
      </c>
    </row>
    <row r="190" spans="1:1">
      <c r="A190" s="1">
        <f t="shared" si="3"/>
        <v>45024</v>
      </c>
    </row>
    <row r="191" spans="1:1">
      <c r="A191" s="1">
        <f t="shared" si="3"/>
        <v>45038</v>
      </c>
    </row>
    <row r="192" spans="1:1">
      <c r="A192" s="1">
        <f t="shared" si="3"/>
        <v>45052</v>
      </c>
    </row>
    <row r="193" spans="1:1">
      <c r="A193" s="1">
        <f t="shared" si="3"/>
        <v>45066</v>
      </c>
    </row>
    <row r="194" spans="1:1">
      <c r="A194" s="1">
        <f t="shared" si="3"/>
        <v>45080</v>
      </c>
    </row>
    <row r="195" spans="1:1">
      <c r="A195" s="1">
        <f t="shared" si="3"/>
        <v>45094</v>
      </c>
    </row>
    <row r="196" spans="1:1">
      <c r="A196" s="1">
        <f t="shared" si="3"/>
        <v>45108</v>
      </c>
    </row>
    <row r="197" spans="1:1">
      <c r="A197" s="1">
        <f t="shared" si="3"/>
        <v>45122</v>
      </c>
    </row>
    <row r="198" spans="1:1">
      <c r="A198" s="1">
        <f t="shared" si="3"/>
        <v>45136</v>
      </c>
    </row>
    <row r="199" spans="1:1">
      <c r="A199" s="1">
        <f t="shared" si="3"/>
        <v>45150</v>
      </c>
    </row>
    <row r="200" spans="1:1">
      <c r="A200" s="1">
        <f t="shared" si="3"/>
        <v>45164</v>
      </c>
    </row>
    <row r="201" spans="1:1">
      <c r="A201" s="1">
        <f t="shared" si="3"/>
        <v>45178</v>
      </c>
    </row>
    <row r="202" spans="1:1">
      <c r="A202" s="1">
        <f t="shared" si="3"/>
        <v>45192</v>
      </c>
    </row>
    <row r="203" spans="1:1">
      <c r="A203" s="1">
        <f t="shared" si="3"/>
        <v>45206</v>
      </c>
    </row>
    <row r="204" spans="1:1">
      <c r="A204" s="1">
        <f t="shared" si="3"/>
        <v>45220</v>
      </c>
    </row>
    <row r="205" spans="1:1">
      <c r="A205" s="1">
        <f t="shared" si="3"/>
        <v>45234</v>
      </c>
    </row>
    <row r="206" spans="1:1">
      <c r="A206" s="1">
        <f t="shared" si="3"/>
        <v>45248</v>
      </c>
    </row>
    <row r="207" spans="1:1">
      <c r="A207" s="1">
        <f t="shared" si="3"/>
        <v>45262</v>
      </c>
    </row>
    <row r="208" spans="1:1">
      <c r="A208" s="1">
        <f t="shared" si="3"/>
        <v>45276</v>
      </c>
    </row>
    <row r="209" spans="1:1">
      <c r="A209" s="1">
        <f t="shared" si="3"/>
        <v>45290</v>
      </c>
    </row>
    <row r="210" spans="1:1">
      <c r="A210" s="1">
        <f t="shared" si="3"/>
        <v>45304</v>
      </c>
    </row>
    <row r="211" spans="1:1">
      <c r="A211" s="1">
        <f t="shared" si="3"/>
        <v>45318</v>
      </c>
    </row>
    <row r="212" spans="1:1">
      <c r="A212" s="1">
        <f t="shared" si="3"/>
        <v>45332</v>
      </c>
    </row>
    <row r="213" spans="1:1">
      <c r="A213" s="1">
        <f t="shared" si="3"/>
        <v>45346</v>
      </c>
    </row>
    <row r="214" spans="1:1">
      <c r="A214" s="1">
        <f t="shared" si="3"/>
        <v>45360</v>
      </c>
    </row>
    <row r="215" spans="1:1">
      <c r="A215" s="1">
        <f t="shared" si="3"/>
        <v>45374</v>
      </c>
    </row>
    <row r="216" spans="1:1">
      <c r="A216" s="1">
        <f t="shared" si="3"/>
        <v>45388</v>
      </c>
    </row>
    <row r="217" spans="1:1">
      <c r="A217" s="1">
        <f t="shared" si="3"/>
        <v>45402</v>
      </c>
    </row>
    <row r="218" spans="1:1">
      <c r="A218" s="1">
        <f t="shared" si="3"/>
        <v>45416</v>
      </c>
    </row>
    <row r="219" spans="1:1">
      <c r="A219" s="1">
        <f t="shared" si="3"/>
        <v>45430</v>
      </c>
    </row>
    <row r="220" spans="1:1">
      <c r="A220" s="1">
        <f t="shared" si="3"/>
        <v>45444</v>
      </c>
    </row>
    <row r="221" spans="1:1">
      <c r="A221" s="1">
        <f t="shared" si="3"/>
        <v>45458</v>
      </c>
    </row>
    <row r="222" spans="1:1">
      <c r="A222" s="1">
        <f t="shared" ref="A222:A285" si="4">A221+14</f>
        <v>45472</v>
      </c>
    </row>
    <row r="223" spans="1:1">
      <c r="A223" s="1">
        <f t="shared" si="4"/>
        <v>45486</v>
      </c>
    </row>
    <row r="224" spans="1:1">
      <c r="A224" s="1">
        <f t="shared" si="4"/>
        <v>45500</v>
      </c>
    </row>
    <row r="225" spans="1:1">
      <c r="A225" s="1">
        <f t="shared" si="4"/>
        <v>45514</v>
      </c>
    </row>
    <row r="226" spans="1:1">
      <c r="A226" s="1">
        <f t="shared" si="4"/>
        <v>45528</v>
      </c>
    </row>
    <row r="227" spans="1:1">
      <c r="A227" s="1">
        <f t="shared" si="4"/>
        <v>45542</v>
      </c>
    </row>
    <row r="228" spans="1:1">
      <c r="A228" s="1">
        <f t="shared" si="4"/>
        <v>45556</v>
      </c>
    </row>
    <row r="229" spans="1:1">
      <c r="A229" s="1">
        <f t="shared" si="4"/>
        <v>45570</v>
      </c>
    </row>
    <row r="230" spans="1:1">
      <c r="A230" s="1">
        <f t="shared" si="4"/>
        <v>45584</v>
      </c>
    </row>
    <row r="231" spans="1:1">
      <c r="A231" s="1">
        <f t="shared" si="4"/>
        <v>45598</v>
      </c>
    </row>
    <row r="232" spans="1:1">
      <c r="A232" s="1">
        <f t="shared" si="4"/>
        <v>45612</v>
      </c>
    </row>
    <row r="233" spans="1:1">
      <c r="A233" s="1">
        <f t="shared" si="4"/>
        <v>45626</v>
      </c>
    </row>
    <row r="234" spans="1:1">
      <c r="A234" s="1">
        <f t="shared" si="4"/>
        <v>45640</v>
      </c>
    </row>
    <row r="235" spans="1:1">
      <c r="A235" s="1">
        <f t="shared" si="4"/>
        <v>45654</v>
      </c>
    </row>
    <row r="236" spans="1:1">
      <c r="A236" s="1">
        <f t="shared" si="4"/>
        <v>45668</v>
      </c>
    </row>
    <row r="237" spans="1:1">
      <c r="A237" s="1">
        <f t="shared" si="4"/>
        <v>45682</v>
      </c>
    </row>
    <row r="238" spans="1:1">
      <c r="A238" s="1">
        <f t="shared" si="4"/>
        <v>45696</v>
      </c>
    </row>
    <row r="239" spans="1:1">
      <c r="A239" s="1">
        <f t="shared" si="4"/>
        <v>45710</v>
      </c>
    </row>
    <row r="240" spans="1:1">
      <c r="A240" s="1">
        <f t="shared" si="4"/>
        <v>45724</v>
      </c>
    </row>
    <row r="241" spans="1:1">
      <c r="A241" s="1">
        <f t="shared" si="4"/>
        <v>45738</v>
      </c>
    </row>
    <row r="242" spans="1:1">
      <c r="A242" s="1">
        <f t="shared" si="4"/>
        <v>45752</v>
      </c>
    </row>
    <row r="243" spans="1:1">
      <c r="A243" s="1">
        <f t="shared" si="4"/>
        <v>45766</v>
      </c>
    </row>
    <row r="244" spans="1:1">
      <c r="A244" s="1">
        <f t="shared" si="4"/>
        <v>45780</v>
      </c>
    </row>
    <row r="245" spans="1:1">
      <c r="A245" s="1">
        <f t="shared" si="4"/>
        <v>45794</v>
      </c>
    </row>
    <row r="246" spans="1:1">
      <c r="A246" s="1">
        <f t="shared" si="4"/>
        <v>45808</v>
      </c>
    </row>
    <row r="247" spans="1:1">
      <c r="A247" s="1">
        <f t="shared" si="4"/>
        <v>45822</v>
      </c>
    </row>
    <row r="248" spans="1:1">
      <c r="A248" s="1">
        <f t="shared" si="4"/>
        <v>45836</v>
      </c>
    </row>
    <row r="249" spans="1:1">
      <c r="A249" s="1">
        <f t="shared" si="4"/>
        <v>45850</v>
      </c>
    </row>
    <row r="250" spans="1:1">
      <c r="A250" s="1">
        <f t="shared" si="4"/>
        <v>45864</v>
      </c>
    </row>
    <row r="251" spans="1:1">
      <c r="A251" s="1">
        <f t="shared" si="4"/>
        <v>45878</v>
      </c>
    </row>
    <row r="252" spans="1:1">
      <c r="A252" s="1">
        <f t="shared" si="4"/>
        <v>45892</v>
      </c>
    </row>
    <row r="253" spans="1:1">
      <c r="A253" s="1">
        <f t="shared" si="4"/>
        <v>45906</v>
      </c>
    </row>
    <row r="254" spans="1:1">
      <c r="A254" s="1">
        <f t="shared" si="4"/>
        <v>45920</v>
      </c>
    </row>
    <row r="255" spans="1:1">
      <c r="A255" s="1">
        <f t="shared" si="4"/>
        <v>45934</v>
      </c>
    </row>
    <row r="256" spans="1:1">
      <c r="A256" s="1">
        <f t="shared" si="4"/>
        <v>45948</v>
      </c>
    </row>
    <row r="257" spans="1:1">
      <c r="A257" s="1">
        <f t="shared" si="4"/>
        <v>45962</v>
      </c>
    </row>
    <row r="258" spans="1:1">
      <c r="A258" s="1">
        <f t="shared" si="4"/>
        <v>45976</v>
      </c>
    </row>
    <row r="259" spans="1:1">
      <c r="A259" s="1">
        <f t="shared" si="4"/>
        <v>45990</v>
      </c>
    </row>
    <row r="260" spans="1:1">
      <c r="A260" s="1">
        <f t="shared" si="4"/>
        <v>46004</v>
      </c>
    </row>
    <row r="261" spans="1:1">
      <c r="A261" s="1">
        <f t="shared" si="4"/>
        <v>46018</v>
      </c>
    </row>
    <row r="262" spans="1:1">
      <c r="A262" s="1">
        <f t="shared" si="4"/>
        <v>46032</v>
      </c>
    </row>
    <row r="263" spans="1:1">
      <c r="A263" s="1">
        <f t="shared" si="4"/>
        <v>46046</v>
      </c>
    </row>
    <row r="264" spans="1:1">
      <c r="A264" s="1">
        <f t="shared" si="4"/>
        <v>46060</v>
      </c>
    </row>
    <row r="265" spans="1:1">
      <c r="A265" s="1">
        <f t="shared" si="4"/>
        <v>46074</v>
      </c>
    </row>
    <row r="266" spans="1:1">
      <c r="A266" s="1">
        <f t="shared" si="4"/>
        <v>46088</v>
      </c>
    </row>
    <row r="267" spans="1:1">
      <c r="A267" s="1">
        <f t="shared" si="4"/>
        <v>46102</v>
      </c>
    </row>
    <row r="268" spans="1:1">
      <c r="A268" s="1">
        <f t="shared" si="4"/>
        <v>46116</v>
      </c>
    </row>
    <row r="269" spans="1:1">
      <c r="A269" s="1">
        <f t="shared" si="4"/>
        <v>46130</v>
      </c>
    </row>
    <row r="270" spans="1:1">
      <c r="A270" s="1">
        <f t="shared" si="4"/>
        <v>46144</v>
      </c>
    </row>
    <row r="271" spans="1:1">
      <c r="A271" s="1">
        <f t="shared" si="4"/>
        <v>46158</v>
      </c>
    </row>
    <row r="272" spans="1:1">
      <c r="A272" s="1">
        <f t="shared" si="4"/>
        <v>46172</v>
      </c>
    </row>
    <row r="273" spans="1:1">
      <c r="A273" s="1">
        <f t="shared" si="4"/>
        <v>46186</v>
      </c>
    </row>
    <row r="274" spans="1:1">
      <c r="A274" s="1">
        <f t="shared" si="4"/>
        <v>46200</v>
      </c>
    </row>
    <row r="275" spans="1:1">
      <c r="A275" s="1">
        <f t="shared" si="4"/>
        <v>46214</v>
      </c>
    </row>
    <row r="276" spans="1:1">
      <c r="A276" s="1">
        <f t="shared" si="4"/>
        <v>46228</v>
      </c>
    </row>
    <row r="277" spans="1:1">
      <c r="A277" s="1">
        <f t="shared" si="4"/>
        <v>46242</v>
      </c>
    </row>
    <row r="278" spans="1:1">
      <c r="A278" s="1">
        <f t="shared" si="4"/>
        <v>46256</v>
      </c>
    </row>
    <row r="279" spans="1:1">
      <c r="A279" s="1">
        <f t="shared" si="4"/>
        <v>46270</v>
      </c>
    </row>
    <row r="280" spans="1:1">
      <c r="A280" s="1">
        <f t="shared" si="4"/>
        <v>46284</v>
      </c>
    </row>
    <row r="281" spans="1:1">
      <c r="A281" s="1">
        <f t="shared" si="4"/>
        <v>46298</v>
      </c>
    </row>
    <row r="282" spans="1:1">
      <c r="A282" s="1">
        <f t="shared" si="4"/>
        <v>46312</v>
      </c>
    </row>
    <row r="283" spans="1:1">
      <c r="A283" s="1">
        <f t="shared" si="4"/>
        <v>46326</v>
      </c>
    </row>
    <row r="284" spans="1:1">
      <c r="A284" s="1">
        <f t="shared" si="4"/>
        <v>46340</v>
      </c>
    </row>
    <row r="285" spans="1:1">
      <c r="A285" s="1">
        <f t="shared" si="4"/>
        <v>46354</v>
      </c>
    </row>
    <row r="286" spans="1:1">
      <c r="A286" s="1">
        <f t="shared" ref="A286:A349" si="5">A285+14</f>
        <v>46368</v>
      </c>
    </row>
    <row r="287" spans="1:1">
      <c r="A287" s="1">
        <f t="shared" si="5"/>
        <v>46382</v>
      </c>
    </row>
    <row r="288" spans="1:1">
      <c r="A288" s="1">
        <f t="shared" si="5"/>
        <v>46396</v>
      </c>
    </row>
    <row r="289" spans="1:1">
      <c r="A289" s="1">
        <f t="shared" si="5"/>
        <v>46410</v>
      </c>
    </row>
    <row r="290" spans="1:1">
      <c r="A290" s="1">
        <f t="shared" si="5"/>
        <v>46424</v>
      </c>
    </row>
    <row r="291" spans="1:1">
      <c r="A291" s="1">
        <f t="shared" si="5"/>
        <v>46438</v>
      </c>
    </row>
    <row r="292" spans="1:1">
      <c r="A292" s="1">
        <f t="shared" si="5"/>
        <v>46452</v>
      </c>
    </row>
    <row r="293" spans="1:1">
      <c r="A293" s="1">
        <f t="shared" si="5"/>
        <v>46466</v>
      </c>
    </row>
    <row r="294" spans="1:1">
      <c r="A294" s="1">
        <f t="shared" si="5"/>
        <v>46480</v>
      </c>
    </row>
    <row r="295" spans="1:1">
      <c r="A295" s="1">
        <f t="shared" si="5"/>
        <v>46494</v>
      </c>
    </row>
    <row r="296" spans="1:1">
      <c r="A296" s="1">
        <f t="shared" si="5"/>
        <v>46508</v>
      </c>
    </row>
    <row r="297" spans="1:1">
      <c r="A297" s="1">
        <f t="shared" si="5"/>
        <v>46522</v>
      </c>
    </row>
    <row r="298" spans="1:1">
      <c r="A298" s="1">
        <f t="shared" si="5"/>
        <v>46536</v>
      </c>
    </row>
    <row r="299" spans="1:1">
      <c r="A299" s="1">
        <f t="shared" si="5"/>
        <v>46550</v>
      </c>
    </row>
    <row r="300" spans="1:1">
      <c r="A300" s="1">
        <f t="shared" si="5"/>
        <v>46564</v>
      </c>
    </row>
    <row r="301" spans="1:1">
      <c r="A301" s="1">
        <f t="shared" si="5"/>
        <v>46578</v>
      </c>
    </row>
    <row r="302" spans="1:1">
      <c r="A302" s="1">
        <f t="shared" si="5"/>
        <v>46592</v>
      </c>
    </row>
    <row r="303" spans="1:1">
      <c r="A303" s="1">
        <f t="shared" si="5"/>
        <v>46606</v>
      </c>
    </row>
    <row r="304" spans="1:1">
      <c r="A304" s="1">
        <f t="shared" si="5"/>
        <v>46620</v>
      </c>
    </row>
    <row r="305" spans="1:1">
      <c r="A305" s="1">
        <f t="shared" si="5"/>
        <v>46634</v>
      </c>
    </row>
    <row r="306" spans="1:1">
      <c r="A306" s="1">
        <f t="shared" si="5"/>
        <v>46648</v>
      </c>
    </row>
    <row r="307" spans="1:1">
      <c r="A307" s="1">
        <f t="shared" si="5"/>
        <v>46662</v>
      </c>
    </row>
    <row r="308" spans="1:1">
      <c r="A308" s="1">
        <f t="shared" si="5"/>
        <v>46676</v>
      </c>
    </row>
    <row r="309" spans="1:1">
      <c r="A309" s="1">
        <f t="shared" si="5"/>
        <v>46690</v>
      </c>
    </row>
    <row r="310" spans="1:1">
      <c r="A310" s="1">
        <f t="shared" si="5"/>
        <v>46704</v>
      </c>
    </row>
    <row r="311" spans="1:1">
      <c r="A311" s="1">
        <f t="shared" si="5"/>
        <v>46718</v>
      </c>
    </row>
    <row r="312" spans="1:1">
      <c r="A312" s="1">
        <f t="shared" si="5"/>
        <v>46732</v>
      </c>
    </row>
    <row r="313" spans="1:1">
      <c r="A313" s="1">
        <f t="shared" si="5"/>
        <v>46746</v>
      </c>
    </row>
    <row r="314" spans="1:1">
      <c r="A314" s="1">
        <f t="shared" si="5"/>
        <v>46760</v>
      </c>
    </row>
    <row r="315" spans="1:1">
      <c r="A315" s="1">
        <f t="shared" si="5"/>
        <v>46774</v>
      </c>
    </row>
    <row r="316" spans="1:1">
      <c r="A316" s="1">
        <f t="shared" si="5"/>
        <v>46788</v>
      </c>
    </row>
    <row r="317" spans="1:1">
      <c r="A317" s="1">
        <f t="shared" si="5"/>
        <v>46802</v>
      </c>
    </row>
    <row r="318" spans="1:1">
      <c r="A318" s="1">
        <f t="shared" si="5"/>
        <v>46816</v>
      </c>
    </row>
    <row r="319" spans="1:1">
      <c r="A319" s="1">
        <f t="shared" si="5"/>
        <v>46830</v>
      </c>
    </row>
    <row r="320" spans="1:1">
      <c r="A320" s="1">
        <f t="shared" si="5"/>
        <v>46844</v>
      </c>
    </row>
    <row r="321" spans="1:1">
      <c r="A321" s="1">
        <f t="shared" si="5"/>
        <v>46858</v>
      </c>
    </row>
    <row r="322" spans="1:1">
      <c r="A322" s="1">
        <f t="shared" si="5"/>
        <v>46872</v>
      </c>
    </row>
    <row r="323" spans="1:1">
      <c r="A323" s="1">
        <f t="shared" si="5"/>
        <v>46886</v>
      </c>
    </row>
    <row r="324" spans="1:1">
      <c r="A324" s="1">
        <f t="shared" si="5"/>
        <v>46900</v>
      </c>
    </row>
    <row r="325" spans="1:1">
      <c r="A325" s="1">
        <f t="shared" si="5"/>
        <v>46914</v>
      </c>
    </row>
    <row r="326" spans="1:1">
      <c r="A326" s="1">
        <f t="shared" si="5"/>
        <v>46928</v>
      </c>
    </row>
    <row r="327" spans="1:1">
      <c r="A327" s="1">
        <f t="shared" si="5"/>
        <v>46942</v>
      </c>
    </row>
    <row r="328" spans="1:1">
      <c r="A328" s="1">
        <f t="shared" si="5"/>
        <v>46956</v>
      </c>
    </row>
    <row r="329" spans="1:1">
      <c r="A329" s="1">
        <f t="shared" si="5"/>
        <v>46970</v>
      </c>
    </row>
    <row r="330" spans="1:1">
      <c r="A330" s="1">
        <f t="shared" si="5"/>
        <v>46984</v>
      </c>
    </row>
    <row r="331" spans="1:1">
      <c r="A331" s="1">
        <f t="shared" si="5"/>
        <v>46998</v>
      </c>
    </row>
    <row r="332" spans="1:1">
      <c r="A332" s="1">
        <f t="shared" si="5"/>
        <v>47012</v>
      </c>
    </row>
    <row r="333" spans="1:1">
      <c r="A333" s="1">
        <f t="shared" si="5"/>
        <v>47026</v>
      </c>
    </row>
    <row r="334" spans="1:1">
      <c r="A334" s="1">
        <f t="shared" si="5"/>
        <v>47040</v>
      </c>
    </row>
    <row r="335" spans="1:1">
      <c r="A335" s="1">
        <f t="shared" si="5"/>
        <v>47054</v>
      </c>
    </row>
    <row r="336" spans="1:1">
      <c r="A336" s="1">
        <f t="shared" si="5"/>
        <v>47068</v>
      </c>
    </row>
    <row r="337" spans="1:1">
      <c r="A337" s="1">
        <f t="shared" si="5"/>
        <v>47082</v>
      </c>
    </row>
    <row r="338" spans="1:1">
      <c r="A338" s="1">
        <f t="shared" si="5"/>
        <v>47096</v>
      </c>
    </row>
    <row r="339" spans="1:1">
      <c r="A339" s="1">
        <f t="shared" si="5"/>
        <v>47110</v>
      </c>
    </row>
    <row r="340" spans="1:1">
      <c r="A340" s="1">
        <f t="shared" si="5"/>
        <v>47124</v>
      </c>
    </row>
    <row r="341" spans="1:1">
      <c r="A341" s="1">
        <f t="shared" si="5"/>
        <v>47138</v>
      </c>
    </row>
    <row r="342" spans="1:1">
      <c r="A342" s="1">
        <f t="shared" si="5"/>
        <v>47152</v>
      </c>
    </row>
    <row r="343" spans="1:1">
      <c r="A343" s="1">
        <f t="shared" si="5"/>
        <v>47166</v>
      </c>
    </row>
    <row r="344" spans="1:1">
      <c r="A344" s="1">
        <f t="shared" si="5"/>
        <v>47180</v>
      </c>
    </row>
    <row r="345" spans="1:1">
      <c r="A345" s="1">
        <f t="shared" si="5"/>
        <v>47194</v>
      </c>
    </row>
    <row r="346" spans="1:1">
      <c r="A346" s="1">
        <f t="shared" si="5"/>
        <v>47208</v>
      </c>
    </row>
    <row r="347" spans="1:1">
      <c r="A347" s="1">
        <f t="shared" si="5"/>
        <v>47222</v>
      </c>
    </row>
    <row r="348" spans="1:1">
      <c r="A348" s="1">
        <f t="shared" si="5"/>
        <v>47236</v>
      </c>
    </row>
    <row r="349" spans="1:1">
      <c r="A349" s="1">
        <f t="shared" si="5"/>
        <v>47250</v>
      </c>
    </row>
    <row r="350" spans="1:1">
      <c r="A350" s="1">
        <f t="shared" ref="A350:A395" si="6">A349+14</f>
        <v>47264</v>
      </c>
    </row>
    <row r="351" spans="1:1">
      <c r="A351" s="1">
        <f t="shared" si="6"/>
        <v>47278</v>
      </c>
    </row>
    <row r="352" spans="1:1">
      <c r="A352" s="1">
        <f t="shared" si="6"/>
        <v>47292</v>
      </c>
    </row>
    <row r="353" spans="1:1">
      <c r="A353" s="1">
        <f t="shared" si="6"/>
        <v>47306</v>
      </c>
    </row>
    <row r="354" spans="1:1">
      <c r="A354" s="1">
        <f t="shared" si="6"/>
        <v>47320</v>
      </c>
    </row>
    <row r="355" spans="1:1">
      <c r="A355" s="1">
        <f t="shared" si="6"/>
        <v>47334</v>
      </c>
    </row>
    <row r="356" spans="1:1">
      <c r="A356" s="1">
        <f t="shared" si="6"/>
        <v>47348</v>
      </c>
    </row>
    <row r="357" spans="1:1">
      <c r="A357" s="1">
        <f t="shared" si="6"/>
        <v>47362</v>
      </c>
    </row>
    <row r="358" spans="1:1">
      <c r="A358" s="1">
        <f t="shared" si="6"/>
        <v>47376</v>
      </c>
    </row>
    <row r="359" spans="1:1">
      <c r="A359" s="1">
        <f t="shared" si="6"/>
        <v>47390</v>
      </c>
    </row>
    <row r="360" spans="1:1">
      <c r="A360" s="1">
        <f t="shared" si="6"/>
        <v>47404</v>
      </c>
    </row>
    <row r="361" spans="1:1">
      <c r="A361" s="1">
        <f t="shared" si="6"/>
        <v>47418</v>
      </c>
    </row>
    <row r="362" spans="1:1">
      <c r="A362" s="1">
        <f t="shared" si="6"/>
        <v>47432</v>
      </c>
    </row>
    <row r="363" spans="1:1">
      <c r="A363" s="1">
        <f t="shared" si="6"/>
        <v>47446</v>
      </c>
    </row>
    <row r="364" spans="1:1">
      <c r="A364" s="1">
        <f t="shared" si="6"/>
        <v>47460</v>
      </c>
    </row>
    <row r="365" spans="1:1">
      <c r="A365" s="1">
        <f t="shared" si="6"/>
        <v>47474</v>
      </c>
    </row>
    <row r="366" spans="1:1">
      <c r="A366" s="1">
        <f t="shared" si="6"/>
        <v>47488</v>
      </c>
    </row>
    <row r="367" spans="1:1">
      <c r="A367" s="1">
        <f t="shared" si="6"/>
        <v>47502</v>
      </c>
    </row>
    <row r="368" spans="1:1">
      <c r="A368" s="1">
        <f t="shared" si="6"/>
        <v>47516</v>
      </c>
    </row>
    <row r="369" spans="1:1">
      <c r="A369" s="1">
        <f t="shared" si="6"/>
        <v>47530</v>
      </c>
    </row>
    <row r="370" spans="1:1">
      <c r="A370" s="1">
        <f t="shared" si="6"/>
        <v>47544</v>
      </c>
    </row>
    <row r="371" spans="1:1">
      <c r="A371" s="1">
        <f t="shared" si="6"/>
        <v>47558</v>
      </c>
    </row>
    <row r="372" spans="1:1">
      <c r="A372" s="1">
        <f t="shared" si="6"/>
        <v>47572</v>
      </c>
    </row>
    <row r="373" spans="1:1">
      <c r="A373" s="1">
        <f t="shared" si="6"/>
        <v>47586</v>
      </c>
    </row>
    <row r="374" spans="1:1">
      <c r="A374" s="1">
        <f t="shared" si="6"/>
        <v>47600</v>
      </c>
    </row>
    <row r="375" spans="1:1">
      <c r="A375" s="1">
        <f t="shared" si="6"/>
        <v>47614</v>
      </c>
    </row>
    <row r="376" spans="1:1">
      <c r="A376" s="1">
        <f t="shared" si="6"/>
        <v>47628</v>
      </c>
    </row>
    <row r="377" spans="1:1">
      <c r="A377" s="1">
        <f t="shared" si="6"/>
        <v>47642</v>
      </c>
    </row>
    <row r="378" spans="1:1">
      <c r="A378" s="1">
        <f t="shared" si="6"/>
        <v>47656</v>
      </c>
    </row>
    <row r="379" spans="1:1">
      <c r="A379" s="1">
        <f t="shared" si="6"/>
        <v>47670</v>
      </c>
    </row>
    <row r="380" spans="1:1">
      <c r="A380" s="1">
        <f t="shared" si="6"/>
        <v>47684</v>
      </c>
    </row>
    <row r="381" spans="1:1">
      <c r="A381" s="1">
        <f t="shared" si="6"/>
        <v>47698</v>
      </c>
    </row>
    <row r="382" spans="1:1">
      <c r="A382" s="1">
        <f t="shared" si="6"/>
        <v>47712</v>
      </c>
    </row>
    <row r="383" spans="1:1">
      <c r="A383" s="1">
        <f t="shared" si="6"/>
        <v>47726</v>
      </c>
    </row>
    <row r="384" spans="1:1">
      <c r="A384" s="1">
        <f t="shared" si="6"/>
        <v>47740</v>
      </c>
    </row>
    <row r="385" spans="1:1">
      <c r="A385" s="1">
        <f t="shared" si="6"/>
        <v>47754</v>
      </c>
    </row>
    <row r="386" spans="1:1">
      <c r="A386" s="1">
        <f t="shared" si="6"/>
        <v>47768</v>
      </c>
    </row>
    <row r="387" spans="1:1">
      <c r="A387" s="1">
        <f t="shared" si="6"/>
        <v>47782</v>
      </c>
    </row>
    <row r="388" spans="1:1">
      <c r="A388" s="1">
        <f t="shared" si="6"/>
        <v>47796</v>
      </c>
    </row>
    <row r="389" spans="1:1">
      <c r="A389" s="1">
        <f t="shared" si="6"/>
        <v>47810</v>
      </c>
    </row>
    <row r="390" spans="1:1">
      <c r="A390" s="1">
        <f t="shared" si="6"/>
        <v>47824</v>
      </c>
    </row>
    <row r="391" spans="1:1">
      <c r="A391" s="1">
        <f t="shared" si="6"/>
        <v>47838</v>
      </c>
    </row>
    <row r="392" spans="1:1">
      <c r="A392" s="1">
        <f t="shared" si="6"/>
        <v>47852</v>
      </c>
    </row>
    <row r="393" spans="1:1">
      <c r="A393" s="1">
        <f t="shared" si="6"/>
        <v>47866</v>
      </c>
    </row>
    <row r="394" spans="1:1">
      <c r="A394" s="1">
        <f t="shared" si="6"/>
        <v>47880</v>
      </c>
    </row>
    <row r="395" spans="1:1">
      <c r="A395" s="1">
        <f t="shared" si="6"/>
        <v>47894</v>
      </c>
    </row>
    <row r="396" spans="1:1">
      <c r="A396" s="1"/>
    </row>
    <row r="397" spans="1:1">
      <c r="A397" s="1"/>
    </row>
    <row r="398" spans="1:1">
      <c r="A398" s="1"/>
    </row>
    <row r="399" spans="1:1">
      <c r="A399" s="1"/>
    </row>
    <row r="400" spans="1:1">
      <c r="A400" s="1"/>
    </row>
    <row r="401" spans="1:1">
      <c r="A401" s="1"/>
    </row>
    <row r="402" spans="1:1">
      <c r="A402" s="1"/>
    </row>
    <row r="403" spans="1:1">
      <c r="A403" s="1"/>
    </row>
    <row r="404" spans="1:1">
      <c r="A404" s="1"/>
    </row>
    <row r="405" spans="1:1">
      <c r="A405" s="1"/>
    </row>
    <row r="406" spans="1:1">
      <c r="A406" s="1"/>
    </row>
    <row r="407" spans="1:1">
      <c r="A407" s="1"/>
    </row>
    <row r="408" spans="1:1">
      <c r="A408" s="1"/>
    </row>
    <row r="409" spans="1:1">
      <c r="A409" s="1"/>
    </row>
    <row r="410" spans="1:1">
      <c r="A410" s="1"/>
    </row>
    <row r="411" spans="1:1">
      <c r="A411" s="1"/>
    </row>
    <row r="412" spans="1:1">
      <c r="A412" s="1"/>
    </row>
    <row r="413" spans="1:1">
      <c r="A413" s="1"/>
    </row>
    <row r="414" spans="1:1">
      <c r="A414" s="1"/>
    </row>
    <row r="415" spans="1:1">
      <c r="A415" s="1"/>
    </row>
    <row r="416" spans="1:1">
      <c r="A416" s="1"/>
    </row>
    <row r="417" spans="1:1">
      <c r="A417" s="1"/>
    </row>
    <row r="418" spans="1:1">
      <c r="A418" s="1"/>
    </row>
    <row r="419" spans="1:1">
      <c r="A419" s="1"/>
    </row>
    <row r="420" spans="1:1">
      <c r="A420" s="1"/>
    </row>
    <row r="421" spans="1:1">
      <c r="A421" s="1"/>
    </row>
    <row r="422" spans="1:1">
      <c r="A422" s="1"/>
    </row>
    <row r="423" spans="1:1">
      <c r="A423" s="1"/>
    </row>
    <row r="424" spans="1:1">
      <c r="A424" s="1"/>
    </row>
    <row r="425" spans="1:1">
      <c r="A425" s="1"/>
    </row>
    <row r="426" spans="1:1">
      <c r="A426" s="1"/>
    </row>
    <row r="427" spans="1:1">
      <c r="A427" s="1"/>
    </row>
    <row r="428" spans="1:1">
      <c r="A428" s="1"/>
    </row>
    <row r="429" spans="1:1">
      <c r="A429" s="1"/>
    </row>
    <row r="430" spans="1:1">
      <c r="A430" s="1"/>
    </row>
    <row r="431" spans="1:1">
      <c r="A431" s="1"/>
    </row>
    <row r="432" spans="1:1">
      <c r="A432" s="1"/>
    </row>
    <row r="433" spans="1:1">
      <c r="A433" s="1"/>
    </row>
    <row r="434" spans="1:1">
      <c r="A434" s="1"/>
    </row>
    <row r="435" spans="1:1">
      <c r="A435" s="1"/>
    </row>
    <row r="436" spans="1:1">
      <c r="A436" s="1"/>
    </row>
    <row r="437" spans="1:1">
      <c r="A437" s="1"/>
    </row>
    <row r="438" spans="1:1">
      <c r="A438" s="1"/>
    </row>
    <row r="439" spans="1:1">
      <c r="A439" s="1"/>
    </row>
    <row r="440" spans="1:1">
      <c r="A440" s="1"/>
    </row>
    <row r="441" spans="1:1">
      <c r="A441" s="1"/>
    </row>
    <row r="442" spans="1:1">
      <c r="A442" s="1"/>
    </row>
    <row r="443" spans="1:1">
      <c r="A443" s="1"/>
    </row>
    <row r="444" spans="1:1">
      <c r="A444" s="1"/>
    </row>
    <row r="445" spans="1:1">
      <c r="A445" s="1"/>
    </row>
    <row r="446" spans="1:1">
      <c r="A446" s="1"/>
    </row>
  </sheetData>
  <pageMargins left="0.7" right="0.7" top="0.75" bottom="0.75" header="0.3" footer="0.3"/>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Layout" workbookViewId="0"/>
  </sheetViews>
  <sheetFormatPr defaultColWidth="8.6640625" defaultRowHeight="14.4"/>
  <sheetData/>
  <phoneticPr fontId="2" type="noConversion"/>
  <pageMargins left="0.7" right="0.7" top="0.75" bottom="0.75" header="0.3" footer="0.3"/>
  <pageSetup orientation="portrait" r:id="rId1"/>
  <extLst>
    <ext xmlns:mx="http://schemas.microsoft.com/office/mac/excel/2008/main" uri="{64002731-A6B0-56B0-2670-7721B7C09600}">
      <mx:PLV Mode="1"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timesheet</vt:lpstr>
      <vt:lpstr>holidays</vt:lpstr>
      <vt:lpstr>PPE dates</vt:lpstr>
      <vt:lpstr>Sheet4</vt:lpstr>
      <vt:lpstr>_1_9_2016</vt:lpstr>
      <vt:lpstr>PPEList</vt:lpstr>
      <vt:lpstr>timesheet!Print_Area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Libbie Buchele</dc:creator>
  <cp:lastModifiedBy>Caroline Broder</cp:lastModifiedBy>
  <cp:lastPrinted>2021-12-02T12:40:36Z</cp:lastPrinted>
  <dcterms:created xsi:type="dcterms:W3CDTF">2011-03-16T17:30:08Z</dcterms:created>
  <dcterms:modified xsi:type="dcterms:W3CDTF">2024-12-18T17:09:53Z</dcterms:modified>
</cp:coreProperties>
</file>